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<sst xmlns="http://schemas.openxmlformats.org/spreadsheetml/2006/main" count="348" uniqueCount="220">
  <si>
    <t>CAS  Vrancea</t>
  </si>
  <si>
    <t>Centralizator decontare</t>
  </si>
  <si>
    <t>Ambulatoriu clinice  NOV2017</t>
  </si>
  <si>
    <t>Nr. crt.</t>
  </si>
  <si>
    <t>Cod fiscal</t>
  </si>
  <si>
    <t>Nume furnizor</t>
  </si>
  <si>
    <t>Nr. contract</t>
  </si>
  <si>
    <t>Factura</t>
  </si>
  <si>
    <t>Refuz</t>
  </si>
  <si>
    <t>Restituiri ani precedenti</t>
  </si>
  <si>
    <t>Valoare de plata</t>
  </si>
  <si>
    <t>Numar</t>
  </si>
  <si>
    <t>Data</t>
  </si>
  <si>
    <t>Valoare</t>
  </si>
  <si>
    <t>Debit</t>
  </si>
  <si>
    <t>Accesorii</t>
  </si>
  <si>
    <t>36047101</t>
  </si>
  <si>
    <t>SC ONCOLOG MEDSERV SRL</t>
  </si>
  <si>
    <t>B 100</t>
  </si>
  <si>
    <t>0024</t>
  </si>
  <si>
    <t/>
  </si>
  <si>
    <t>Cont bancar: RO45TREZ6915069XXX009807, TREZORERIA FOCSANI</t>
  </si>
  <si>
    <t>33515453</t>
  </si>
  <si>
    <t>SC EXPERT MEDICAL MANAGEMENT SRL</t>
  </si>
  <si>
    <t>B 101</t>
  </si>
  <si>
    <t>120</t>
  </si>
  <si>
    <t>Cont bancar: RO88TREZ6915069XXX008936, TREZORERIA FOCSANI</t>
  </si>
  <si>
    <t>19752543</t>
  </si>
  <si>
    <t>CABINET MEDICAL PSIHIATRIE DR SANDU CECILIA</t>
  </si>
  <si>
    <t>B 102</t>
  </si>
  <si>
    <t>33</t>
  </si>
  <si>
    <t>Cont bancar: RO85INGB0000999901857416, ING BANK FOCSANI</t>
  </si>
  <si>
    <t>29567519</t>
  </si>
  <si>
    <t>CABINET MEDICAL ORL DR MARINESCU BOGDAN</t>
  </si>
  <si>
    <t>B 103</t>
  </si>
  <si>
    <t>32</t>
  </si>
  <si>
    <t>Cont bancar: RO81BTRL04001202624788XX, BANCA TRANSILVANIA FOCSANI</t>
  </si>
  <si>
    <t>36130400</t>
  </si>
  <si>
    <t>CABINET MEDICAL DIABET ZAHARAT DR CARTAS CRISTINA ELENA</t>
  </si>
  <si>
    <t>B 104</t>
  </si>
  <si>
    <t>18</t>
  </si>
  <si>
    <t>Cont bancar: RO44BTRLRONCRT0353620901, BANCA TRANSILVANIA FOCSANI</t>
  </si>
  <si>
    <t>37335994</t>
  </si>
  <si>
    <t>SC MATIROM DIAB SRL</t>
  </si>
  <si>
    <t>B 105</t>
  </si>
  <si>
    <t>22</t>
  </si>
  <si>
    <t>Cont bancar: RO27TREZ6915069XXX010228, TREZORERIA FOCSANI</t>
  </si>
  <si>
    <t>35877735</t>
  </si>
  <si>
    <t>CABINET MEDICAL PSIHITRIE DR MIHAI OANA GEORGIANA</t>
  </si>
  <si>
    <t>B 107</t>
  </si>
  <si>
    <t>020</t>
  </si>
  <si>
    <t>Cont bancar: RO33BTRLRONCRT0353753601, BANCA TRANSILVANIA FOCSANI</t>
  </si>
  <si>
    <t>31009018</t>
  </si>
  <si>
    <t>SC CARDIOSAN CLINIC SRL</t>
  </si>
  <si>
    <t>B 108</t>
  </si>
  <si>
    <t>19</t>
  </si>
  <si>
    <t>Cont bancar: RO20TREZ0615069XXX014979, TREZORERIA BACAU</t>
  </si>
  <si>
    <t>35576805</t>
  </si>
  <si>
    <t>SC ENDOLIFE PRO SRL</t>
  </si>
  <si>
    <t>B 109</t>
  </si>
  <si>
    <t>23</t>
  </si>
  <si>
    <t>Cont bancar: RO45TREZ6915069XXX009710, TREZORERIA FOCSANI</t>
  </si>
  <si>
    <t>4350505</t>
  </si>
  <si>
    <t>SPITALUL JUDETEAN DE URGENTA SF PANTELIMON FOCSANI</t>
  </si>
  <si>
    <t>B 20</t>
  </si>
  <si>
    <t>0002857</t>
  </si>
  <si>
    <t>Cont bancar: RO84TREZ69120F332100XXXX, TREZORERIA FOCSANI</t>
  </si>
  <si>
    <t>4410690</t>
  </si>
  <si>
    <t>SPITALUL MUNICIPAL ADJUD</t>
  </si>
  <si>
    <t>B 21</t>
  </si>
  <si>
    <t>96</t>
  </si>
  <si>
    <t>Cont bancar: RO81TREZ69221F332100XXXX, TREZORERIA ADJUD</t>
  </si>
  <si>
    <t>29407690</t>
  </si>
  <si>
    <t>SC MIND HELP SRL</t>
  </si>
  <si>
    <t>B 23</t>
  </si>
  <si>
    <t>54</t>
  </si>
  <si>
    <t>Cont bancar: RO76TREZ6915069XXX007503, TREZORERIA FOCSANI</t>
  </si>
  <si>
    <t>29469421</t>
  </si>
  <si>
    <t>SC OPHTALMO CENTER SRL</t>
  </si>
  <si>
    <t>B 26</t>
  </si>
  <si>
    <t>156</t>
  </si>
  <si>
    <t>Cont bancar: RO31TREZ6945069XXX000658, TREZORERIA PANCIU</t>
  </si>
  <si>
    <t>20476131</t>
  </si>
  <si>
    <t>CABINET MEDICAL CARDIOLOGIE DR DARDOUK SAMIR</t>
  </si>
  <si>
    <t>B 29</t>
  </si>
  <si>
    <t>249</t>
  </si>
  <si>
    <t>Cont bancar: RO04RZBR0000060007786220, RAIFFEISEN BANK FOCSANI</t>
  </si>
  <si>
    <t>20829616</t>
  </si>
  <si>
    <t>CABINET MEDICAL DERMATO VENEROLOGIE DR PAUN PARASCHIVA</t>
  </si>
  <si>
    <t>B 30</t>
  </si>
  <si>
    <t>52</t>
  </si>
  <si>
    <t>Cont bancar: RO91RZBR0000060007822484, RAIFFEISEN BANK PANCIU</t>
  </si>
  <si>
    <t>19250970</t>
  </si>
  <si>
    <t>CABINET MEDICAL ORL  DR STEFAN CAMELIA</t>
  </si>
  <si>
    <t>B 31</t>
  </si>
  <si>
    <t>000203</t>
  </si>
  <si>
    <t>Cont bancar: RO23RZBR0000060007803629, RAIFFEISEN BANK PANCIU</t>
  </si>
  <si>
    <t>22113426</t>
  </si>
  <si>
    <t>SC PSYCHOSAN SRL</t>
  </si>
  <si>
    <t>B 33</t>
  </si>
  <si>
    <t>72</t>
  </si>
  <si>
    <t>Cont bancar: RO02TREZ6915069XXX002336, TREZORERIA FOCSANI</t>
  </si>
  <si>
    <t>20402002</t>
  </si>
  <si>
    <t>CABINET MEDICAL "CENTRUL DE SANATATE MENTALA" DR MIRCEA LAZAREAN</t>
  </si>
  <si>
    <t>B 34</t>
  </si>
  <si>
    <t>433</t>
  </si>
  <si>
    <t>Cont bancar: RO27BPOS40002970476RON01, BANC POST FOCSANI</t>
  </si>
  <si>
    <t>20475403</t>
  </si>
  <si>
    <t>CABINET MEDICAL PSIHIATRIE DR BUSILA ELENA</t>
  </si>
  <si>
    <t>B 35</t>
  </si>
  <si>
    <t>Cont bancar: RO84RNCB0267066633740001, BANCA COMERCIALA ROMANA FOCSANI</t>
  </si>
  <si>
    <t>19699067</t>
  </si>
  <si>
    <t>CABINET MEDICAL ORL DR MERCHEA MARIOARA</t>
  </si>
  <si>
    <t>B 36</t>
  </si>
  <si>
    <t>Cont bancar: RO82BTRL04001202280242XX, BANCA TRANSILVANIA FOCSANI</t>
  </si>
  <si>
    <t>35606388</t>
  </si>
  <si>
    <t>SC NEURO BEZMEZ  SRL</t>
  </si>
  <si>
    <t>B 37</t>
  </si>
  <si>
    <t>30</t>
  </si>
  <si>
    <t>Cont bancar: RO38TREZ6915069XXX009739, TREZORERIA FOCSANI</t>
  </si>
  <si>
    <t>20345799</t>
  </si>
  <si>
    <t>CABINET MEDICAL DERMATO VENEROLOGIE DR CAPATANA DESPINA</t>
  </si>
  <si>
    <t>B 38</t>
  </si>
  <si>
    <t>Cont bancar: RO48BTRL04001202G77079XX, BANCA TRANSILVANIA FOCSANI</t>
  </si>
  <si>
    <t>20994974</t>
  </si>
  <si>
    <t>CABINET MEDICAL ORL DR BUZA LIUBA</t>
  </si>
  <si>
    <t>B 39</t>
  </si>
  <si>
    <t>63</t>
  </si>
  <si>
    <t>Cont bancar: RO08RNCB0267099158390001, BANCA COMERCIALA ROMANA FOCSANI</t>
  </si>
  <si>
    <t>21143232</t>
  </si>
  <si>
    <t>CABINET MEDICAL PSIHIATRIE DR CHITIC LILIANA</t>
  </si>
  <si>
    <t>B 40</t>
  </si>
  <si>
    <t>Cont bancar: RO17RZBR0000060010237176, RAIFFEISEN BANK FOCSANI</t>
  </si>
  <si>
    <t>21255996</t>
  </si>
  <si>
    <t>CABINET MEDICAL DERMATO VENEROLOGIE DR VASILE  GHEORGHE</t>
  </si>
  <si>
    <t>B 42</t>
  </si>
  <si>
    <t>145</t>
  </si>
  <si>
    <t>Cont bancar: RO46BTRL04001202L01555XX, BANCA TRANSILVANIA FOCSANI</t>
  </si>
  <si>
    <t>36568274</t>
  </si>
  <si>
    <t>SC TOP IUCOMED SRL</t>
  </si>
  <si>
    <t>B 52</t>
  </si>
  <si>
    <t>15</t>
  </si>
  <si>
    <t>Cont bancar: RO22TREZ6915069XXX009930, TREZORERIA FOCSANI</t>
  </si>
  <si>
    <t>20476034</t>
  </si>
  <si>
    <t>CABINET MEDICAL MEDICINA INTERNA DR BURSUC ANGELICA</t>
  </si>
  <si>
    <t>B 53</t>
  </si>
  <si>
    <t>Cont bancar: RO94BTRLRONCRT0401411901, BANCA TRANSILVANIA FOCSANI</t>
  </si>
  <si>
    <t>37074210</t>
  </si>
  <si>
    <t>SC PSIHOMEDICUS CLINIC SRL</t>
  </si>
  <si>
    <t>B 56</t>
  </si>
  <si>
    <t>9</t>
  </si>
  <si>
    <t>Cont bancar: RO11TREZ6915069XXX010128, TREZORERIA COMUNALA FOCSANI 1</t>
  </si>
  <si>
    <t>28992774</t>
  </si>
  <si>
    <t>CABINET MEDICAL PNEUMOLOGIE DR URSESCU VASILE</t>
  </si>
  <si>
    <t>B 57</t>
  </si>
  <si>
    <t>53</t>
  </si>
  <si>
    <t>Cont bancar: RO24BRDE400SV22593724000, BANCA ROMANA DE DEZVOLTARE FOCSANI</t>
  </si>
  <si>
    <t>25934329</t>
  </si>
  <si>
    <t>SC DIAVERUM ROMANIA SRL</t>
  </si>
  <si>
    <t>B 58</t>
  </si>
  <si>
    <t>002071</t>
  </si>
  <si>
    <t>Cont bancar: RO61TREZ7005069XXX008088, TREZORERIA OPERATIVA MUNICIPIUL BUCURESTI</t>
  </si>
  <si>
    <t>37441308</t>
  </si>
  <si>
    <t>SC MARIFRANDIAB SRL</t>
  </si>
  <si>
    <t>B 59</t>
  </si>
  <si>
    <t>50</t>
  </si>
  <si>
    <t>Cont bancar: RO05TREZ6915069XXX010236, TREZORERIA FOCSANI</t>
  </si>
  <si>
    <t>10983765</t>
  </si>
  <si>
    <t>SC  NEUROLOGICA  SRL</t>
  </si>
  <si>
    <t>B 60</t>
  </si>
  <si>
    <t>100096</t>
  </si>
  <si>
    <t>Cont bancar: RO50TREZ6915069XXX007874, TREZORERIA FOCSANI</t>
  </si>
  <si>
    <t>26257475</t>
  </si>
  <si>
    <t>SC SONOLIFE SRL</t>
  </si>
  <si>
    <t>B 61</t>
  </si>
  <si>
    <t>085</t>
  </si>
  <si>
    <t>Cont bancar: RO05TREZ6945069XXX000738, TREZORERIA PANCIU</t>
  </si>
  <si>
    <t>4447401</t>
  </si>
  <si>
    <t>SPITALUL N N SAVEANU VIDRA</t>
  </si>
  <si>
    <t>B 62</t>
  </si>
  <si>
    <t>291</t>
  </si>
  <si>
    <t>36261848</t>
  </si>
  <si>
    <t>SC INTERPALMEDICA SRL</t>
  </si>
  <si>
    <t>B 70</t>
  </si>
  <si>
    <t>049</t>
  </si>
  <si>
    <t>Cont bancar: RO28TREZ6915069XXX009919, TREZORERIA FOCSANI</t>
  </si>
  <si>
    <t>37705213</t>
  </si>
  <si>
    <t>SC MENTALL MED CLINIC SRL</t>
  </si>
  <si>
    <t>B 71</t>
  </si>
  <si>
    <t>3</t>
  </si>
  <si>
    <t>Cont bancar: RO45TREZ6915069XXX010292, TREZORERIA FOCSANI</t>
  </si>
  <si>
    <t>20476212</t>
  </si>
  <si>
    <t>CABINET MEDICAL NEUROPSIHIATRIE INFANTILA DR FIANU ANA</t>
  </si>
  <si>
    <t>B 72</t>
  </si>
  <si>
    <t>71</t>
  </si>
  <si>
    <t>Cont bancar: RO74RZBR0000060016006195, RAIFFEISEN BANK FOCSANI</t>
  </si>
  <si>
    <t>37877278</t>
  </si>
  <si>
    <t>SC PSHIO CARE THERAPY SRL</t>
  </si>
  <si>
    <t>B 74</t>
  </si>
  <si>
    <t>59</t>
  </si>
  <si>
    <t>Cont bancar: RO88TREZ6915069XXX010294, TREZORERIA FOCSANI</t>
  </si>
  <si>
    <t>37242461</t>
  </si>
  <si>
    <t>SC INTER DIAB SRL</t>
  </si>
  <si>
    <t>B 75</t>
  </si>
  <si>
    <t>5</t>
  </si>
  <si>
    <t>Cont bancar: RO69TREZ6915069XXX010248, TREZORERIA FOCSANI</t>
  </si>
  <si>
    <t>20475470</t>
  </si>
  <si>
    <t>CABINET MEDICAL PEDIATRIE ALERGOLOGIE DR DUMITRU CONSTANTIN</t>
  </si>
  <si>
    <t>B 77</t>
  </si>
  <si>
    <t>Cont bancar: RO03INGB0000999900793056, ING BANK N.V.AMSTERDAM SUC.BUCURESTI, Bucureşti</t>
  </si>
  <si>
    <t>4350408</t>
  </si>
  <si>
    <t>SPITALUL ORASENESC PANCIU</t>
  </si>
  <si>
    <t>B 78</t>
  </si>
  <si>
    <t>172</t>
  </si>
  <si>
    <t>Cont bancar: RO28TREZ69421F332100XXXX, TREZORERIA PANCIU</t>
  </si>
  <si>
    <t>Total general:</t>
  </si>
  <si>
    <t>Preşedinte - Director general</t>
  </si>
  <si>
    <t>Direcţia economică, 
Director executiv</t>
  </si>
  <si>
    <t>Direcţia RFPP
Director executiv</t>
  </si>
  <si>
    <t>Întocmit,
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</si>
</sst>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\-mm\-yyyy"/>
  </numFmts>
  <fonts count="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63"/>
      <name val="Times New Roman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1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4" fillId="2" borderId="4" xfId="0" applyFont="1" applyBorder="1" applyAlignment="1">
      <alignment horizontal="center" vertical="center" wrapText="1"/>
    </xf>
    <xf numFmtId="0" fontId="4" fillId="2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6" xfId="0" applyFont="1" applyBorder="1" applyAlignment="1">
      <alignment horizontal="center" vertical="center" wrapText="1"/>
    </xf>
    <xf numFmtId="0" fontId="4" fillId="2" borderId="4" xfId="0" applyFont="1" applyBorder="1" applyAlignment="1">
      <alignment horizontal="left" vertical="center" wrapText="1"/>
    </xf>
    <xf numFmtId="0" fontId="4" fillId="2" borderId="4" xfId="0" applyFont="1" applyBorder="1" applyAlignment="1">
      <alignment horizontal="left" vertical="center" wrapText="1"/>
    </xf>
    <xf numFmtId="164" fontId="4" fillId="2" borderId="4" xfId="0" applyFont="1" applyBorder="1" applyAlignment="1">
      <alignment horizontal="center" vertical="center" wrapText="1"/>
    </xf>
    <xf numFmtId="4" fontId="4" fillId="2" borderId="4" xfId="0" applyNumberFormat="1" applyFont="1" applyBorder="1" applyAlignment="1">
      <alignment horizontal="right" vertical="center" wrapText="1"/>
    </xf>
    <xf numFmtId="0" fontId="6" fillId="2" borderId="4" xfId="0" applyFont="1" applyBorder="1" applyAlignment="1">
      <alignment horizontal="left" vertical="center" wrapText="1"/>
    </xf>
    <xf numFmtId="4" fontId="4" fillId="2" borderId="4" xfId="0" applyFont="1" applyBorder="1" applyAlignment="1">
      <alignment horizontal="right" vertical="center" wrapText="1"/>
    </xf>
    <xf numFmtId="4" fontId="4" fillId="2" borderId="4" xfId="0" applyFont="1" applyBorder="1" applyAlignment="1">
      <alignment horizontal="right" vertical="center" wrapText="1"/>
    </xf>
    <xf numFmtId="4" fontId="4" fillId="2" borderId="4" xfId="0" applyNumberFormat="1" applyFont="1" applyBorder="1" applyAlignment="1">
      <alignment horizontal="right" vertical="center" wrapText="1"/>
    </xf>
    <xf numFmtId="0" fontId="1" fillId="2" borderId="7" xfId="0" applyFont="1" applyBorder="1" applyAlignment="1">
      <alignment horizontal="left" vertical="top" wrapText="1"/>
    </xf>
    <xf numFmtId="0" fontId="1" fillId="3" borderId="0" xfId="0" applyFont="1" applyBorder="1" applyAlignment="1">
      <alignment horizontal="left" vertical="top" wrapText="1"/>
    </xf>
    <xf numFmtId="2" fontId="6" fillId="2" borderId="4" xfId="0" applyNumberFormat="1" applyFont="1" applyBorder="1" applyAlignment="1">
      <alignment horizontal="right" vertical="center" wrapText="1"/>
    </xf>
    <xf numFmtId="4" fontId="6" fillId="2" borderId="4" xfId="0" applyNumberFormat="1" applyFont="1" applyBorder="1" applyAlignment="1">
      <alignment horizontal="right" vertical="center" wrapText="1"/>
    </xf>
    <xf numFmtId="0" fontId="2" fillId="2" borderId="1" xfId="0" applyFont="1" applyBorder="1" applyAlignment="1">
      <alignment horizontal="right" vertical="center" wrapText="1"/>
    </xf>
    <xf numFmtId="4" fontId="5" fillId="2" borderId="2" xfId="0" applyFont="1" applyBorder="1" applyAlignment="1">
      <alignment horizontal="right" vertical="center" wrapText="1"/>
    </xf>
    <xf numFmtId="4" fontId="5" fillId="2" borderId="2" xfId="0" applyFont="1" applyBorder="1" applyAlignment="1">
      <alignment horizontal="right" vertical="center" wrapText="1"/>
    </xf>
    <xf numFmtId="4" fontId="5" fillId="2" borderId="8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4" fontId="5" fillId="2" borderId="10" xfId="0" applyNumberFormat="1" applyFont="1" applyBorder="1" applyAlignment="1">
      <alignment horizontal="right" vertical="center" wrapText="1"/>
    </xf>
    <xf numFmtId="0" fontId="4" fillId="2" borderId="0" xfId="0" applyFont="1" applyBorder="1" applyAlignment="1">
      <alignment horizontal="left" vertical="top" wrapText="1"/>
    </xf>
    <xf numFmtId="4" fontId="4" fillId="2" borderId="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1">
      <selection activeCell="A4" sqref="A4:R4"/>
    </sheetView>
  </sheetViews>
  <sheetFormatPr defaultColWidth="9.140625" defaultRowHeight="12.75"/>
  <cols>
    <col min="1" max="1" width="0.2890625" style="0" customWidth="1"/>
    <col min="2" max="2" width="4.8515625" style="0" customWidth="1"/>
    <col min="3" max="3" width="10.7109375" style="0" customWidth="1"/>
    <col min="4" max="4" width="9.421875" style="0" customWidth="1"/>
    <col min="5" max="5" width="18.8515625" style="0" customWidth="1"/>
    <col min="6" max="6" width="13.7109375" style="0" customWidth="1"/>
    <col min="7" max="7" width="7.8515625" style="0" customWidth="1"/>
    <col min="8" max="8" width="10.8515625" style="0" customWidth="1"/>
    <col min="9" max="9" width="11.28125" style="0" customWidth="1"/>
    <col min="10" max="10" width="10.57421875" style="0" customWidth="1"/>
    <col min="11" max="11" width="11.421875" style="0" customWidth="1"/>
    <col min="12" max="12" width="6.7109375" style="0" customWidth="1"/>
    <col min="13" max="13" width="0.9921875" style="0" customWidth="1"/>
    <col min="14" max="14" width="2.8515625" style="0" customWidth="1"/>
    <col min="15" max="15" width="11.28125" style="0" customWidth="1"/>
    <col min="16" max="16" width="4.8515625" style="0" customWidth="1"/>
    <col min="17" max="17" width="5.7109375" style="0" customWidth="1"/>
    <col min="18" max="18" width="0.13671875" style="0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18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7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 thickBot="1">
      <c r="A7" s="5" t="s">
        <v>3</v>
      </c>
      <c r="B7" s="5"/>
      <c r="C7" s="6" t="s">
        <v>4</v>
      </c>
      <c r="D7" s="6" t="s">
        <v>5</v>
      </c>
      <c r="E7" s="6"/>
      <c r="F7" s="6"/>
      <c r="G7" s="6" t="s">
        <v>6</v>
      </c>
      <c r="H7" s="6" t="s">
        <v>7</v>
      </c>
      <c r="I7" s="6"/>
      <c r="J7" s="6"/>
      <c r="K7" s="6" t="s">
        <v>8</v>
      </c>
      <c r="L7" s="6"/>
      <c r="M7" s="6"/>
      <c r="N7" s="6"/>
      <c r="O7" s="7" t="s">
        <v>9</v>
      </c>
      <c r="P7" s="6" t="s">
        <v>10</v>
      </c>
      <c r="Q7" s="6"/>
      <c r="R7" s="1"/>
    </row>
    <row r="8" spans="1:18" ht="15" customHeight="1" thickBot="1">
      <c r="A8" s="5"/>
      <c r="B8" s="5"/>
      <c r="C8" s="6"/>
      <c r="D8" s="6"/>
      <c r="E8" s="6"/>
      <c r="F8" s="6"/>
      <c r="G8" s="6"/>
      <c r="H8" s="8" t="s">
        <v>11</v>
      </c>
      <c r="I8" s="8" t="s">
        <v>12</v>
      </c>
      <c r="J8" s="8" t="s">
        <v>13</v>
      </c>
      <c r="K8" s="8" t="s">
        <v>14</v>
      </c>
      <c r="L8" s="9" t="s">
        <v>15</v>
      </c>
      <c r="M8" s="9"/>
      <c r="N8" s="9"/>
      <c r="O8" s="10"/>
      <c r="P8" s="6"/>
      <c r="Q8" s="6"/>
      <c r="R8" s="1"/>
    </row>
    <row r="9" spans="1:18" ht="24" customHeight="1" thickBot="1">
      <c r="A9" s="11">
        <v>1</v>
      </c>
      <c r="B9" s="11"/>
      <c r="C9" s="12" t="s">
        <v>16</v>
      </c>
      <c r="D9" s="13" t="s">
        <v>17</v>
      </c>
      <c r="E9" s="13"/>
      <c r="F9" s="13"/>
      <c r="G9" s="8" t="s">
        <v>18</v>
      </c>
      <c r="H9" s="12" t="s">
        <v>19</v>
      </c>
      <c r="I9" s="14">
        <v>43069</v>
      </c>
      <c r="J9" s="15">
        <v>16547.52</v>
      </c>
      <c r="K9" s="16" t="s">
        <v>20</v>
      </c>
      <c r="L9" s="17">
        <v>0</v>
      </c>
      <c r="M9" s="17"/>
      <c r="N9" s="17"/>
      <c r="O9" s="18"/>
      <c r="P9" s="19">
        <v>16547.52</v>
      </c>
      <c r="Q9" s="19"/>
      <c r="R9" s="1"/>
    </row>
    <row r="10" spans="1:18" ht="15.75" customHeight="1" thickBot="1">
      <c r="A10" s="20" t="s">
        <v>20</v>
      </c>
      <c r="B10" s="20"/>
      <c r="C10" s="13" t="s">
        <v>21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"/>
    </row>
    <row r="11" spans="1:18" ht="24" customHeight="1" thickBot="1">
      <c r="A11" s="11">
        <v>2</v>
      </c>
      <c r="B11" s="11"/>
      <c r="C11" s="12" t="s">
        <v>22</v>
      </c>
      <c r="D11" s="13" t="s">
        <v>23</v>
      </c>
      <c r="E11" s="13"/>
      <c r="F11" s="13"/>
      <c r="G11" s="8" t="s">
        <v>24</v>
      </c>
      <c r="H11" s="12" t="s">
        <v>25</v>
      </c>
      <c r="I11" s="14">
        <v>43069</v>
      </c>
      <c r="J11" s="15">
        <v>243.94</v>
      </c>
      <c r="K11" s="16" t="s">
        <v>20</v>
      </c>
      <c r="L11" s="17">
        <v>0</v>
      </c>
      <c r="M11" s="17"/>
      <c r="N11" s="17"/>
      <c r="O11" s="18"/>
      <c r="P11" s="19">
        <v>243.94</v>
      </c>
      <c r="Q11" s="19"/>
      <c r="R11" s="1"/>
    </row>
    <row r="12" spans="1:18" ht="15.75" customHeight="1" thickBot="1">
      <c r="A12" s="20" t="s">
        <v>20</v>
      </c>
      <c r="B12" s="20"/>
      <c r="C12" s="13" t="s">
        <v>26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"/>
    </row>
    <row r="13" spans="1:18" ht="24" customHeight="1" thickBot="1">
      <c r="A13" s="11">
        <v>3</v>
      </c>
      <c r="B13" s="11"/>
      <c r="C13" s="12" t="s">
        <v>27</v>
      </c>
      <c r="D13" s="13" t="s">
        <v>28</v>
      </c>
      <c r="E13" s="13"/>
      <c r="F13" s="13"/>
      <c r="G13" s="8" t="s">
        <v>29</v>
      </c>
      <c r="H13" s="12" t="s">
        <v>30</v>
      </c>
      <c r="I13" s="14">
        <v>43069</v>
      </c>
      <c r="J13" s="15">
        <v>26333.47</v>
      </c>
      <c r="K13" s="16" t="s">
        <v>20</v>
      </c>
      <c r="L13" s="17">
        <v>0</v>
      </c>
      <c r="M13" s="17"/>
      <c r="N13" s="17"/>
      <c r="O13" s="18"/>
      <c r="P13" s="19">
        <v>26333.47</v>
      </c>
      <c r="Q13" s="19"/>
      <c r="R13" s="1"/>
    </row>
    <row r="14" spans="1:18" ht="15.75" customHeight="1" thickBot="1">
      <c r="A14" s="20" t="s">
        <v>20</v>
      </c>
      <c r="B14" s="20"/>
      <c r="C14" s="13" t="s">
        <v>31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"/>
    </row>
    <row r="15" spans="1:18" ht="24" customHeight="1" thickBot="1">
      <c r="A15" s="11">
        <v>4</v>
      </c>
      <c r="B15" s="11"/>
      <c r="C15" s="12" t="s">
        <v>32</v>
      </c>
      <c r="D15" s="13" t="s">
        <v>33</v>
      </c>
      <c r="E15" s="13"/>
      <c r="F15" s="13"/>
      <c r="G15" s="8" t="s">
        <v>34</v>
      </c>
      <c r="H15" s="12" t="s">
        <v>35</v>
      </c>
      <c r="I15" s="14">
        <v>43069</v>
      </c>
      <c r="J15" s="15">
        <v>7308.84</v>
      </c>
      <c r="K15" s="16" t="s">
        <v>20</v>
      </c>
      <c r="L15" s="17">
        <v>0</v>
      </c>
      <c r="M15" s="17"/>
      <c r="N15" s="17"/>
      <c r="O15" s="18"/>
      <c r="P15" s="19">
        <v>7308.84</v>
      </c>
      <c r="Q15" s="19"/>
      <c r="R15" s="1"/>
    </row>
    <row r="16" spans="1:18" ht="15.75" customHeight="1" thickBot="1">
      <c r="A16" s="20" t="s">
        <v>20</v>
      </c>
      <c r="B16" s="20"/>
      <c r="C16" s="13" t="s">
        <v>36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"/>
    </row>
    <row r="17" spans="1:18" ht="24" customHeight="1" thickBot="1">
      <c r="A17" s="11">
        <v>5</v>
      </c>
      <c r="B17" s="11"/>
      <c r="C17" s="12" t="s">
        <v>37</v>
      </c>
      <c r="D17" s="13" t="s">
        <v>38</v>
      </c>
      <c r="E17" s="13"/>
      <c r="F17" s="13"/>
      <c r="G17" s="8" t="s">
        <v>39</v>
      </c>
      <c r="H17" s="12" t="s">
        <v>40</v>
      </c>
      <c r="I17" s="14">
        <v>43069</v>
      </c>
      <c r="J17" s="15">
        <v>6631.68</v>
      </c>
      <c r="K17" s="16" t="s">
        <v>20</v>
      </c>
      <c r="L17" s="17">
        <v>0</v>
      </c>
      <c r="M17" s="17"/>
      <c r="N17" s="17"/>
      <c r="O17" s="18"/>
      <c r="P17" s="19">
        <v>6631.68</v>
      </c>
      <c r="Q17" s="19"/>
      <c r="R17" s="1"/>
    </row>
    <row r="18" spans="1:18" ht="15.75" customHeight="1" thickBot="1">
      <c r="A18" s="20" t="s">
        <v>20</v>
      </c>
      <c r="B18" s="20"/>
      <c r="C18" s="13" t="s">
        <v>41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"/>
    </row>
    <row r="19" spans="1:18" ht="24" customHeight="1" thickBot="1">
      <c r="A19" s="11">
        <v>6</v>
      </c>
      <c r="B19" s="11"/>
      <c r="C19" s="12" t="s">
        <v>42</v>
      </c>
      <c r="D19" s="13" t="s">
        <v>43</v>
      </c>
      <c r="E19" s="13"/>
      <c r="F19" s="13"/>
      <c r="G19" s="8" t="s">
        <v>44</v>
      </c>
      <c r="H19" s="12" t="s">
        <v>45</v>
      </c>
      <c r="I19" s="14">
        <v>43069</v>
      </c>
      <c r="J19" s="15">
        <v>9581.88</v>
      </c>
      <c r="K19" s="16" t="s">
        <v>20</v>
      </c>
      <c r="L19" s="17">
        <v>0</v>
      </c>
      <c r="M19" s="17"/>
      <c r="N19" s="17"/>
      <c r="O19" s="18"/>
      <c r="P19" s="19">
        <v>9581.88</v>
      </c>
      <c r="Q19" s="19"/>
      <c r="R19" s="1"/>
    </row>
    <row r="20" spans="1:18" ht="15.75" customHeight="1" thickBot="1">
      <c r="A20" s="20" t="s">
        <v>20</v>
      </c>
      <c r="B20" s="20"/>
      <c r="C20" s="13" t="s">
        <v>46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"/>
    </row>
    <row r="21" spans="1:18" ht="24" customHeight="1" thickBot="1">
      <c r="A21" s="11">
        <v>7</v>
      </c>
      <c r="B21" s="11"/>
      <c r="C21" s="12" t="s">
        <v>47</v>
      </c>
      <c r="D21" s="13" t="s">
        <v>48</v>
      </c>
      <c r="E21" s="13"/>
      <c r="F21" s="13"/>
      <c r="G21" s="8" t="s">
        <v>49</v>
      </c>
      <c r="H21" s="12" t="s">
        <v>50</v>
      </c>
      <c r="I21" s="14">
        <v>43069</v>
      </c>
      <c r="J21" s="15">
        <v>7666.56</v>
      </c>
      <c r="K21" s="16" t="s">
        <v>20</v>
      </c>
      <c r="L21" s="17">
        <v>0</v>
      </c>
      <c r="M21" s="17"/>
      <c r="N21" s="17"/>
      <c r="O21" s="18"/>
      <c r="P21" s="19">
        <v>7666.56</v>
      </c>
      <c r="Q21" s="19"/>
      <c r="R21" s="1"/>
    </row>
    <row r="22" spans="1:18" ht="15.75" customHeight="1" thickBot="1">
      <c r="A22" s="20" t="s">
        <v>20</v>
      </c>
      <c r="B22" s="20"/>
      <c r="C22" s="13" t="s">
        <v>51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"/>
    </row>
    <row r="23" spans="1:18" ht="24" customHeight="1" thickBot="1">
      <c r="A23" s="11">
        <v>8</v>
      </c>
      <c r="B23" s="11"/>
      <c r="C23" s="12" t="s">
        <v>52</v>
      </c>
      <c r="D23" s="13" t="s">
        <v>53</v>
      </c>
      <c r="E23" s="13"/>
      <c r="F23" s="13"/>
      <c r="G23" s="8" t="s">
        <v>54</v>
      </c>
      <c r="H23" s="12" t="s">
        <v>55</v>
      </c>
      <c r="I23" s="14">
        <v>43069</v>
      </c>
      <c r="J23" s="15">
        <v>14122.42</v>
      </c>
      <c r="K23" s="16" t="s">
        <v>20</v>
      </c>
      <c r="L23" s="17">
        <v>0</v>
      </c>
      <c r="M23" s="17"/>
      <c r="N23" s="17"/>
      <c r="O23" s="18"/>
      <c r="P23" s="19">
        <v>14122.42</v>
      </c>
      <c r="Q23" s="19"/>
      <c r="R23" s="1"/>
    </row>
    <row r="24" spans="1:18" ht="15.75" customHeight="1" thickBot="1">
      <c r="A24" s="20" t="s">
        <v>20</v>
      </c>
      <c r="B24" s="20"/>
      <c r="C24" s="13" t="s">
        <v>56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"/>
    </row>
    <row r="25" spans="1:18" ht="24" customHeight="1" thickBot="1">
      <c r="A25" s="11">
        <v>9</v>
      </c>
      <c r="B25" s="11"/>
      <c r="C25" s="12" t="s">
        <v>57</v>
      </c>
      <c r="D25" s="13" t="s">
        <v>58</v>
      </c>
      <c r="E25" s="13"/>
      <c r="F25" s="13"/>
      <c r="G25" s="8" t="s">
        <v>59</v>
      </c>
      <c r="H25" s="12" t="s">
        <v>60</v>
      </c>
      <c r="I25" s="14">
        <v>43069</v>
      </c>
      <c r="J25" s="15">
        <v>16437.52</v>
      </c>
      <c r="K25" s="16" t="s">
        <v>20</v>
      </c>
      <c r="L25" s="17">
        <v>0</v>
      </c>
      <c r="M25" s="17"/>
      <c r="N25" s="17"/>
      <c r="O25" s="18"/>
      <c r="P25" s="19">
        <v>16437.52</v>
      </c>
      <c r="Q25" s="19"/>
      <c r="R25" s="1"/>
    </row>
    <row r="26" spans="1:18" ht="15.75" customHeight="1" thickBot="1">
      <c r="A26" s="20" t="s">
        <v>20</v>
      </c>
      <c r="B26" s="20"/>
      <c r="C26" s="13" t="s">
        <v>61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"/>
    </row>
    <row r="27" spans="1:18" ht="24" customHeight="1" thickBot="1">
      <c r="A27" s="11">
        <v>10</v>
      </c>
      <c r="B27" s="11"/>
      <c r="C27" s="12" t="s">
        <v>62</v>
      </c>
      <c r="D27" s="13" t="s">
        <v>63</v>
      </c>
      <c r="E27" s="13"/>
      <c r="F27" s="13"/>
      <c r="G27" s="8" t="s">
        <v>64</v>
      </c>
      <c r="H27" s="12" t="s">
        <v>65</v>
      </c>
      <c r="I27" s="14">
        <v>43069</v>
      </c>
      <c r="J27" s="15">
        <v>209405.17</v>
      </c>
      <c r="K27" s="16" t="s">
        <v>20</v>
      </c>
      <c r="L27" s="17">
        <v>0</v>
      </c>
      <c r="M27" s="17"/>
      <c r="N27" s="17"/>
      <c r="O27" s="18"/>
      <c r="P27" s="19">
        <v>209405.17</v>
      </c>
      <c r="Q27" s="19"/>
      <c r="R27" s="1"/>
    </row>
    <row r="28" spans="1:18" ht="15.75" customHeight="1" thickBot="1">
      <c r="A28" s="20" t="s">
        <v>20</v>
      </c>
      <c r="B28" s="20"/>
      <c r="C28" s="13" t="s">
        <v>66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"/>
    </row>
    <row r="29" spans="1:18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0.75" customHeight="1">
      <c r="A30" s="21" t="s">
        <v>20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0.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 thickBot="1">
      <c r="A32" s="5" t="s">
        <v>3</v>
      </c>
      <c r="B32" s="5"/>
      <c r="C32" s="6" t="s">
        <v>4</v>
      </c>
      <c r="D32" s="6" t="s">
        <v>5</v>
      </c>
      <c r="E32" s="6"/>
      <c r="F32" s="6"/>
      <c r="G32" s="6" t="s">
        <v>6</v>
      </c>
      <c r="H32" s="6" t="s">
        <v>7</v>
      </c>
      <c r="I32" s="6"/>
      <c r="J32" s="6"/>
      <c r="K32" s="6" t="s">
        <v>8</v>
      </c>
      <c r="L32" s="6"/>
      <c r="M32" s="6"/>
      <c r="N32" s="6"/>
      <c r="O32" s="7" t="s">
        <v>9</v>
      </c>
      <c r="P32" s="6" t="s">
        <v>10</v>
      </c>
      <c r="Q32" s="6"/>
      <c r="R32" s="1"/>
    </row>
    <row r="33" spans="1:18" ht="15" customHeight="1" thickBot="1">
      <c r="A33" s="5"/>
      <c r="B33" s="5"/>
      <c r="C33" s="6"/>
      <c r="D33" s="6"/>
      <c r="E33" s="6"/>
      <c r="F33" s="6"/>
      <c r="G33" s="6"/>
      <c r="H33" s="8" t="s">
        <v>11</v>
      </c>
      <c r="I33" s="8" t="s">
        <v>12</v>
      </c>
      <c r="J33" s="8" t="s">
        <v>13</v>
      </c>
      <c r="K33" s="8" t="s">
        <v>14</v>
      </c>
      <c r="L33" s="9" t="s">
        <v>15</v>
      </c>
      <c r="M33" s="9"/>
      <c r="N33" s="9"/>
      <c r="O33" s="10"/>
      <c r="P33" s="6"/>
      <c r="Q33" s="6"/>
      <c r="R33" s="1"/>
    </row>
    <row r="34" spans="1:18" ht="24" customHeight="1" thickBot="1">
      <c r="A34" s="11">
        <v>11</v>
      </c>
      <c r="B34" s="11"/>
      <c r="C34" s="12" t="s">
        <v>67</v>
      </c>
      <c r="D34" s="13" t="s">
        <v>68</v>
      </c>
      <c r="E34" s="13"/>
      <c r="F34" s="13"/>
      <c r="G34" s="8" t="s">
        <v>69</v>
      </c>
      <c r="H34" s="12" t="s">
        <v>70</v>
      </c>
      <c r="I34" s="14">
        <v>43069</v>
      </c>
      <c r="J34" s="15">
        <v>50381.03</v>
      </c>
      <c r="K34" s="16" t="s">
        <v>20</v>
      </c>
      <c r="L34" s="17">
        <v>0</v>
      </c>
      <c r="M34" s="17"/>
      <c r="N34" s="17"/>
      <c r="O34" s="18"/>
      <c r="P34" s="19">
        <v>50381.03</v>
      </c>
      <c r="Q34" s="19"/>
      <c r="R34" s="1"/>
    </row>
    <row r="35" spans="1:18" ht="15.75" customHeight="1" thickBot="1">
      <c r="A35" s="20" t="s">
        <v>20</v>
      </c>
      <c r="B35" s="20"/>
      <c r="C35" s="13" t="s">
        <v>71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"/>
    </row>
    <row r="36" spans="1:18" ht="24" customHeight="1" thickBot="1">
      <c r="A36" s="11">
        <v>12</v>
      </c>
      <c r="B36" s="11"/>
      <c r="C36" s="12" t="s">
        <v>72</v>
      </c>
      <c r="D36" s="13" t="s">
        <v>73</v>
      </c>
      <c r="E36" s="13"/>
      <c r="F36" s="13"/>
      <c r="G36" s="8" t="s">
        <v>74</v>
      </c>
      <c r="H36" s="12" t="s">
        <v>75</v>
      </c>
      <c r="I36" s="14">
        <v>43069</v>
      </c>
      <c r="J36" s="15">
        <v>16439.28</v>
      </c>
      <c r="K36" s="16" t="s">
        <v>20</v>
      </c>
      <c r="L36" s="17">
        <v>0</v>
      </c>
      <c r="M36" s="17"/>
      <c r="N36" s="17"/>
      <c r="O36" s="18"/>
      <c r="P36" s="19">
        <v>16439.28</v>
      </c>
      <c r="Q36" s="19"/>
      <c r="R36" s="1"/>
    </row>
    <row r="37" spans="1:18" ht="15.75" customHeight="1" thickBot="1">
      <c r="A37" s="20" t="s">
        <v>20</v>
      </c>
      <c r="B37" s="20"/>
      <c r="C37" s="13" t="s">
        <v>76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"/>
    </row>
    <row r="38" spans="1:18" ht="24" customHeight="1" thickBot="1">
      <c r="A38" s="11">
        <v>13</v>
      </c>
      <c r="B38" s="11"/>
      <c r="C38" s="12" t="s">
        <v>77</v>
      </c>
      <c r="D38" s="13" t="s">
        <v>78</v>
      </c>
      <c r="E38" s="13"/>
      <c r="F38" s="13"/>
      <c r="G38" s="8" t="s">
        <v>79</v>
      </c>
      <c r="H38" s="12" t="s">
        <v>80</v>
      </c>
      <c r="I38" s="14">
        <v>43069</v>
      </c>
      <c r="J38" s="15">
        <v>14889.34</v>
      </c>
      <c r="K38" s="16" t="s">
        <v>20</v>
      </c>
      <c r="L38" s="17">
        <v>0</v>
      </c>
      <c r="M38" s="17"/>
      <c r="N38" s="17"/>
      <c r="O38" s="18"/>
      <c r="P38" s="19">
        <v>14889.34</v>
      </c>
      <c r="Q38" s="19"/>
      <c r="R38" s="1"/>
    </row>
    <row r="39" spans="1:18" ht="15.75" customHeight="1" thickBot="1">
      <c r="A39" s="20" t="s">
        <v>20</v>
      </c>
      <c r="B39" s="20"/>
      <c r="C39" s="13" t="s">
        <v>81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"/>
    </row>
    <row r="40" spans="1:18" ht="24" customHeight="1" thickBot="1">
      <c r="A40" s="11">
        <v>14</v>
      </c>
      <c r="B40" s="11"/>
      <c r="C40" s="12" t="s">
        <v>82</v>
      </c>
      <c r="D40" s="13" t="s">
        <v>83</v>
      </c>
      <c r="E40" s="13"/>
      <c r="F40" s="13"/>
      <c r="G40" s="8" t="s">
        <v>84</v>
      </c>
      <c r="H40" s="12" t="s">
        <v>85</v>
      </c>
      <c r="I40" s="14">
        <v>43069</v>
      </c>
      <c r="J40" s="15">
        <v>7398.25</v>
      </c>
      <c r="K40" s="22">
        <v>41.4</v>
      </c>
      <c r="L40" s="17">
        <v>11</v>
      </c>
      <c r="M40" s="17"/>
      <c r="N40" s="17"/>
      <c r="O40" s="18"/>
      <c r="P40" s="19">
        <f>J40-K40-L40</f>
        <v>7345.85</v>
      </c>
      <c r="Q40" s="19"/>
      <c r="R40" s="1"/>
    </row>
    <row r="41" spans="1:18" ht="15.75" customHeight="1" thickBot="1">
      <c r="A41" s="20" t="s">
        <v>20</v>
      </c>
      <c r="B41" s="20"/>
      <c r="C41" s="13" t="s">
        <v>86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"/>
    </row>
    <row r="42" spans="1:18" ht="24" customHeight="1" thickBot="1">
      <c r="A42" s="11">
        <v>15</v>
      </c>
      <c r="B42" s="11"/>
      <c r="C42" s="12" t="s">
        <v>87</v>
      </c>
      <c r="D42" s="13" t="s">
        <v>88</v>
      </c>
      <c r="E42" s="13"/>
      <c r="F42" s="13"/>
      <c r="G42" s="8" t="s">
        <v>89</v>
      </c>
      <c r="H42" s="12" t="s">
        <v>90</v>
      </c>
      <c r="I42" s="14">
        <v>43069</v>
      </c>
      <c r="J42" s="15">
        <v>4555.96</v>
      </c>
      <c r="K42" s="16" t="s">
        <v>20</v>
      </c>
      <c r="L42" s="17">
        <v>0</v>
      </c>
      <c r="M42" s="17"/>
      <c r="N42" s="17"/>
      <c r="O42" s="18"/>
      <c r="P42" s="19">
        <v>4555.96</v>
      </c>
      <c r="Q42" s="19"/>
      <c r="R42" s="1"/>
    </row>
    <row r="43" spans="1:18" ht="15.75" customHeight="1" thickBot="1">
      <c r="A43" s="20" t="s">
        <v>20</v>
      </c>
      <c r="B43" s="20"/>
      <c r="C43" s="13" t="s">
        <v>91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"/>
    </row>
    <row r="44" spans="1:18" ht="24" customHeight="1" thickBot="1">
      <c r="A44" s="11">
        <v>16</v>
      </c>
      <c r="B44" s="11"/>
      <c r="C44" s="12" t="s">
        <v>92</v>
      </c>
      <c r="D44" s="13" t="s">
        <v>93</v>
      </c>
      <c r="E44" s="13"/>
      <c r="F44" s="13"/>
      <c r="G44" s="8" t="s">
        <v>94</v>
      </c>
      <c r="H44" s="12" t="s">
        <v>95</v>
      </c>
      <c r="I44" s="14">
        <v>43069</v>
      </c>
      <c r="J44" s="15">
        <v>5881.57</v>
      </c>
      <c r="K44" s="16" t="s">
        <v>20</v>
      </c>
      <c r="L44" s="17">
        <v>0</v>
      </c>
      <c r="M44" s="17"/>
      <c r="N44" s="17"/>
      <c r="O44" s="18"/>
      <c r="P44" s="19">
        <v>5881.57</v>
      </c>
      <c r="Q44" s="19"/>
      <c r="R44" s="1"/>
    </row>
    <row r="45" spans="1:18" ht="15.75" customHeight="1" thickBot="1">
      <c r="A45" s="20" t="s">
        <v>20</v>
      </c>
      <c r="B45" s="20"/>
      <c r="C45" s="13" t="s">
        <v>96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"/>
    </row>
    <row r="46" spans="1:18" ht="24" customHeight="1" thickBot="1">
      <c r="A46" s="11">
        <v>17</v>
      </c>
      <c r="B46" s="11"/>
      <c r="C46" s="12" t="s">
        <v>97</v>
      </c>
      <c r="D46" s="13" t="s">
        <v>98</v>
      </c>
      <c r="E46" s="13"/>
      <c r="F46" s="13"/>
      <c r="G46" s="8" t="s">
        <v>99</v>
      </c>
      <c r="H46" s="12" t="s">
        <v>100</v>
      </c>
      <c r="I46" s="14">
        <v>43069</v>
      </c>
      <c r="J46" s="15">
        <v>29717.95</v>
      </c>
      <c r="K46" s="16" t="s">
        <v>20</v>
      </c>
      <c r="L46" s="17">
        <v>0</v>
      </c>
      <c r="M46" s="17"/>
      <c r="N46" s="17"/>
      <c r="O46" s="18"/>
      <c r="P46" s="19">
        <v>29717.95</v>
      </c>
      <c r="Q46" s="19"/>
      <c r="R46" s="1"/>
    </row>
    <row r="47" spans="1:18" ht="15.75" customHeight="1" thickBot="1">
      <c r="A47" s="20" t="s">
        <v>20</v>
      </c>
      <c r="B47" s="20"/>
      <c r="C47" s="13" t="s">
        <v>101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"/>
    </row>
    <row r="48" spans="1:18" ht="24" customHeight="1" thickBot="1">
      <c r="A48" s="11">
        <v>18</v>
      </c>
      <c r="B48" s="11"/>
      <c r="C48" s="12" t="s">
        <v>102</v>
      </c>
      <c r="D48" s="13" t="s">
        <v>103</v>
      </c>
      <c r="E48" s="13"/>
      <c r="F48" s="13"/>
      <c r="G48" s="8" t="s">
        <v>104</v>
      </c>
      <c r="H48" s="12" t="s">
        <v>105</v>
      </c>
      <c r="I48" s="14">
        <v>43069</v>
      </c>
      <c r="J48" s="15">
        <v>25932.19</v>
      </c>
      <c r="K48" s="16" t="s">
        <v>20</v>
      </c>
      <c r="L48" s="17">
        <v>0</v>
      </c>
      <c r="M48" s="17"/>
      <c r="N48" s="17"/>
      <c r="O48" s="18"/>
      <c r="P48" s="19">
        <v>25932.19</v>
      </c>
      <c r="Q48" s="19"/>
      <c r="R48" s="1"/>
    </row>
    <row r="49" spans="1:18" ht="15.75" customHeight="1" thickBot="1">
      <c r="A49" s="20" t="s">
        <v>20</v>
      </c>
      <c r="B49" s="20"/>
      <c r="C49" s="13" t="s">
        <v>106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"/>
    </row>
    <row r="50" spans="1:18" ht="24" customHeight="1" thickBot="1">
      <c r="A50" s="11">
        <v>19</v>
      </c>
      <c r="B50" s="11"/>
      <c r="C50" s="12" t="s">
        <v>107</v>
      </c>
      <c r="D50" s="13" t="s">
        <v>108</v>
      </c>
      <c r="E50" s="13"/>
      <c r="F50" s="13"/>
      <c r="G50" s="8" t="s">
        <v>109</v>
      </c>
      <c r="H50" s="12" t="s">
        <v>75</v>
      </c>
      <c r="I50" s="14">
        <v>43069</v>
      </c>
      <c r="J50" s="15">
        <v>20560.32</v>
      </c>
      <c r="K50" s="16" t="s">
        <v>20</v>
      </c>
      <c r="L50" s="17">
        <v>0</v>
      </c>
      <c r="M50" s="17"/>
      <c r="N50" s="17"/>
      <c r="O50" s="18"/>
      <c r="P50" s="19">
        <v>20560.32</v>
      </c>
      <c r="Q50" s="19"/>
      <c r="R50" s="1"/>
    </row>
    <row r="51" spans="1:18" ht="15.75" customHeight="1" thickBot="1">
      <c r="A51" s="20" t="s">
        <v>20</v>
      </c>
      <c r="B51" s="20"/>
      <c r="C51" s="13" t="s">
        <v>110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"/>
    </row>
    <row r="52" spans="1:18" ht="24" customHeight="1" thickBot="1">
      <c r="A52" s="11">
        <v>20</v>
      </c>
      <c r="B52" s="11"/>
      <c r="C52" s="12" t="s">
        <v>111</v>
      </c>
      <c r="D52" s="13" t="s">
        <v>112</v>
      </c>
      <c r="E52" s="13"/>
      <c r="F52" s="13"/>
      <c r="G52" s="8" t="s">
        <v>113</v>
      </c>
      <c r="H52" s="12" t="s">
        <v>90</v>
      </c>
      <c r="I52" s="14">
        <v>43069</v>
      </c>
      <c r="J52" s="15">
        <v>10239.24</v>
      </c>
      <c r="K52" s="16" t="s">
        <v>20</v>
      </c>
      <c r="L52" s="17">
        <v>0</v>
      </c>
      <c r="M52" s="17"/>
      <c r="N52" s="17"/>
      <c r="O52" s="18"/>
      <c r="P52" s="19">
        <v>10239.24</v>
      </c>
      <c r="Q52" s="19"/>
      <c r="R52" s="1"/>
    </row>
    <row r="53" spans="1:18" ht="15.75" customHeight="1" thickBot="1">
      <c r="A53" s="20" t="s">
        <v>20</v>
      </c>
      <c r="B53" s="20"/>
      <c r="C53" s="13" t="s">
        <v>114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"/>
    </row>
    <row r="54" spans="1:18" ht="24" customHeight="1" thickBot="1">
      <c r="A54" s="11">
        <v>21</v>
      </c>
      <c r="B54" s="11"/>
      <c r="C54" s="12" t="s">
        <v>115</v>
      </c>
      <c r="D54" s="13" t="s">
        <v>116</v>
      </c>
      <c r="E54" s="13"/>
      <c r="F54" s="13"/>
      <c r="G54" s="8" t="s">
        <v>117</v>
      </c>
      <c r="H54" s="12" t="s">
        <v>118</v>
      </c>
      <c r="I54" s="14">
        <v>43069</v>
      </c>
      <c r="J54" s="15">
        <v>23451.65</v>
      </c>
      <c r="K54" s="16" t="s">
        <v>20</v>
      </c>
      <c r="L54" s="17">
        <v>0</v>
      </c>
      <c r="M54" s="17"/>
      <c r="N54" s="17"/>
      <c r="O54" s="18"/>
      <c r="P54" s="19">
        <v>23451.65</v>
      </c>
      <c r="Q54" s="19"/>
      <c r="R54" s="1"/>
    </row>
    <row r="55" spans="1:18" ht="15.75" customHeight="1" thickBot="1">
      <c r="A55" s="20" t="s">
        <v>20</v>
      </c>
      <c r="B55" s="20"/>
      <c r="C55" s="13" t="s">
        <v>119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"/>
    </row>
    <row r="56" spans="1:18" ht="24" customHeight="1" thickBot="1">
      <c r="A56" s="11">
        <v>22</v>
      </c>
      <c r="B56" s="11"/>
      <c r="C56" s="12" t="s">
        <v>120</v>
      </c>
      <c r="D56" s="13" t="s">
        <v>121</v>
      </c>
      <c r="E56" s="13"/>
      <c r="F56" s="13"/>
      <c r="G56" s="8" t="s">
        <v>122</v>
      </c>
      <c r="H56" s="12" t="s">
        <v>75</v>
      </c>
      <c r="I56" s="14">
        <v>43040</v>
      </c>
      <c r="J56" s="15">
        <v>20397.7</v>
      </c>
      <c r="K56" s="16" t="s">
        <v>20</v>
      </c>
      <c r="L56" s="17">
        <v>0</v>
      </c>
      <c r="M56" s="17"/>
      <c r="N56" s="17"/>
      <c r="O56" s="18"/>
      <c r="P56" s="19">
        <f>J56+O56</f>
        <v>20397.7</v>
      </c>
      <c r="Q56" s="19"/>
      <c r="R56" s="1"/>
    </row>
    <row r="57" spans="1:18" ht="15.75" customHeight="1" thickBot="1">
      <c r="A57" s="20" t="s">
        <v>20</v>
      </c>
      <c r="B57" s="20"/>
      <c r="C57" s="13" t="s">
        <v>123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"/>
    </row>
    <row r="58" spans="1:18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0.75" customHeight="1">
      <c r="A59" s="21" t="s">
        <v>20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9.5" customHeight="1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 customHeight="1" thickBot="1">
      <c r="A61" s="5" t="s">
        <v>3</v>
      </c>
      <c r="B61" s="5"/>
      <c r="C61" s="6" t="s">
        <v>4</v>
      </c>
      <c r="D61" s="6" t="s">
        <v>5</v>
      </c>
      <c r="E61" s="6"/>
      <c r="F61" s="6"/>
      <c r="G61" s="6" t="s">
        <v>6</v>
      </c>
      <c r="H61" s="6" t="s">
        <v>7</v>
      </c>
      <c r="I61" s="6"/>
      <c r="J61" s="6"/>
      <c r="K61" s="6" t="s">
        <v>8</v>
      </c>
      <c r="L61" s="6"/>
      <c r="M61" s="6"/>
      <c r="N61" s="6"/>
      <c r="O61" s="7" t="s">
        <v>9</v>
      </c>
      <c r="P61" s="6" t="s">
        <v>10</v>
      </c>
      <c r="Q61" s="6"/>
      <c r="R61" s="1"/>
    </row>
    <row r="62" spans="1:18" ht="15" customHeight="1" thickBot="1">
      <c r="A62" s="5"/>
      <c r="B62" s="5"/>
      <c r="C62" s="6"/>
      <c r="D62" s="6"/>
      <c r="E62" s="6"/>
      <c r="F62" s="6"/>
      <c r="G62" s="6"/>
      <c r="H62" s="8" t="s">
        <v>11</v>
      </c>
      <c r="I62" s="8" t="s">
        <v>12</v>
      </c>
      <c r="J62" s="8" t="s">
        <v>13</v>
      </c>
      <c r="K62" s="8" t="s">
        <v>14</v>
      </c>
      <c r="L62" s="9" t="s">
        <v>15</v>
      </c>
      <c r="M62" s="9"/>
      <c r="N62" s="9"/>
      <c r="O62" s="10"/>
      <c r="P62" s="6"/>
      <c r="Q62" s="6"/>
      <c r="R62" s="1"/>
    </row>
    <row r="63" spans="1:18" ht="24" customHeight="1" thickBot="1">
      <c r="A63" s="11">
        <v>23</v>
      </c>
      <c r="B63" s="11"/>
      <c r="C63" s="12" t="s">
        <v>124</v>
      </c>
      <c r="D63" s="13" t="s">
        <v>125</v>
      </c>
      <c r="E63" s="13"/>
      <c r="F63" s="13"/>
      <c r="G63" s="8" t="s">
        <v>126</v>
      </c>
      <c r="H63" s="12" t="s">
        <v>127</v>
      </c>
      <c r="I63" s="14">
        <v>43069</v>
      </c>
      <c r="J63" s="15">
        <v>17090.15</v>
      </c>
      <c r="K63" s="16" t="s">
        <v>20</v>
      </c>
      <c r="L63" s="17">
        <v>0</v>
      </c>
      <c r="M63" s="17"/>
      <c r="N63" s="17"/>
      <c r="O63" s="18"/>
      <c r="P63" s="19">
        <v>17090.15</v>
      </c>
      <c r="Q63" s="19"/>
      <c r="R63" s="1"/>
    </row>
    <row r="64" spans="1:18" ht="15.75" customHeight="1" thickBot="1">
      <c r="A64" s="20" t="s">
        <v>20</v>
      </c>
      <c r="B64" s="20"/>
      <c r="C64" s="13" t="s">
        <v>128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"/>
    </row>
    <row r="65" spans="1:18" ht="24" customHeight="1" thickBot="1">
      <c r="A65" s="11">
        <v>24</v>
      </c>
      <c r="B65" s="11"/>
      <c r="C65" s="12" t="s">
        <v>129</v>
      </c>
      <c r="D65" s="13" t="s">
        <v>130</v>
      </c>
      <c r="E65" s="13"/>
      <c r="F65" s="13"/>
      <c r="G65" s="8" t="s">
        <v>131</v>
      </c>
      <c r="H65" s="12" t="s">
        <v>90</v>
      </c>
      <c r="I65" s="14">
        <v>43069</v>
      </c>
      <c r="J65" s="15">
        <v>23860.32</v>
      </c>
      <c r="K65" s="16" t="s">
        <v>20</v>
      </c>
      <c r="L65" s="17">
        <v>0</v>
      </c>
      <c r="M65" s="17"/>
      <c r="N65" s="17"/>
      <c r="O65" s="18"/>
      <c r="P65" s="19">
        <v>23860.32</v>
      </c>
      <c r="Q65" s="19"/>
      <c r="R65" s="1"/>
    </row>
    <row r="66" spans="1:18" ht="15.75" customHeight="1" thickBot="1">
      <c r="A66" s="20" t="s">
        <v>20</v>
      </c>
      <c r="B66" s="20"/>
      <c r="C66" s="13" t="s">
        <v>132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"/>
    </row>
    <row r="67" spans="1:18" ht="24" customHeight="1" thickBot="1">
      <c r="A67" s="11">
        <v>25</v>
      </c>
      <c r="B67" s="11"/>
      <c r="C67" s="12" t="s">
        <v>133</v>
      </c>
      <c r="D67" s="13" t="s">
        <v>134</v>
      </c>
      <c r="E67" s="13"/>
      <c r="F67" s="13"/>
      <c r="G67" s="8" t="s">
        <v>135</v>
      </c>
      <c r="H67" s="12" t="s">
        <v>136</v>
      </c>
      <c r="I67" s="14">
        <v>43069</v>
      </c>
      <c r="J67" s="15">
        <v>16484.69</v>
      </c>
      <c r="K67" s="16" t="s">
        <v>20</v>
      </c>
      <c r="L67" s="17">
        <v>0</v>
      </c>
      <c r="M67" s="17"/>
      <c r="N67" s="17"/>
      <c r="O67" s="18"/>
      <c r="P67" s="19">
        <v>16484.69</v>
      </c>
      <c r="Q67" s="19"/>
      <c r="R67" s="1"/>
    </row>
    <row r="68" spans="1:18" ht="15.75" customHeight="1" thickBot="1">
      <c r="A68" s="20" t="s">
        <v>20</v>
      </c>
      <c r="B68" s="20"/>
      <c r="C68" s="13" t="s">
        <v>137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"/>
    </row>
    <row r="69" spans="1:18" ht="24" customHeight="1" thickBot="1">
      <c r="A69" s="11">
        <v>26</v>
      </c>
      <c r="B69" s="11"/>
      <c r="C69" s="12" t="s">
        <v>138</v>
      </c>
      <c r="D69" s="13" t="s">
        <v>139</v>
      </c>
      <c r="E69" s="13"/>
      <c r="F69" s="13"/>
      <c r="G69" s="8" t="s">
        <v>140</v>
      </c>
      <c r="H69" s="12" t="s">
        <v>141</v>
      </c>
      <c r="I69" s="14">
        <v>43069</v>
      </c>
      <c r="J69" s="15">
        <v>13245.94</v>
      </c>
      <c r="K69" s="16" t="s">
        <v>20</v>
      </c>
      <c r="L69" s="17">
        <v>0</v>
      </c>
      <c r="M69" s="17"/>
      <c r="N69" s="17"/>
      <c r="O69" s="18"/>
      <c r="P69" s="19">
        <v>13245.94</v>
      </c>
      <c r="Q69" s="19"/>
      <c r="R69" s="1"/>
    </row>
    <row r="70" spans="1:18" ht="15.75" customHeight="1" thickBot="1">
      <c r="A70" s="20" t="s">
        <v>20</v>
      </c>
      <c r="B70" s="20"/>
      <c r="C70" s="13" t="s">
        <v>142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"/>
    </row>
    <row r="71" spans="1:18" ht="24" customHeight="1" thickBot="1">
      <c r="A71" s="11">
        <v>27</v>
      </c>
      <c r="B71" s="11"/>
      <c r="C71" s="12" t="s">
        <v>143</v>
      </c>
      <c r="D71" s="13" t="s">
        <v>144</v>
      </c>
      <c r="E71" s="13"/>
      <c r="F71" s="13"/>
      <c r="G71" s="8" t="s">
        <v>145</v>
      </c>
      <c r="H71" s="12" t="s">
        <v>90</v>
      </c>
      <c r="I71" s="14">
        <v>43069</v>
      </c>
      <c r="J71" s="15">
        <v>16472.54</v>
      </c>
      <c r="K71" s="16" t="s">
        <v>20</v>
      </c>
      <c r="L71" s="17">
        <v>0</v>
      </c>
      <c r="M71" s="17"/>
      <c r="N71" s="17"/>
      <c r="O71" s="18"/>
      <c r="P71" s="19">
        <v>16472.54</v>
      </c>
      <c r="Q71" s="19"/>
      <c r="R71" s="1"/>
    </row>
    <row r="72" spans="1:18" ht="15.75" customHeight="1" thickBot="1">
      <c r="A72" s="20" t="s">
        <v>20</v>
      </c>
      <c r="B72" s="20"/>
      <c r="C72" s="13" t="s">
        <v>146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"/>
    </row>
    <row r="73" spans="1:18" ht="24" customHeight="1" thickBot="1">
      <c r="A73" s="11">
        <v>28</v>
      </c>
      <c r="B73" s="11"/>
      <c r="C73" s="12" t="s">
        <v>147</v>
      </c>
      <c r="D73" s="13" t="s">
        <v>148</v>
      </c>
      <c r="E73" s="13"/>
      <c r="F73" s="13"/>
      <c r="G73" s="8" t="s">
        <v>149</v>
      </c>
      <c r="H73" s="12" t="s">
        <v>150</v>
      </c>
      <c r="I73" s="14">
        <v>43069</v>
      </c>
      <c r="J73" s="15">
        <v>10873.46</v>
      </c>
      <c r="K73" s="16" t="s">
        <v>20</v>
      </c>
      <c r="L73" s="17">
        <v>0</v>
      </c>
      <c r="M73" s="17"/>
      <c r="N73" s="17"/>
      <c r="O73" s="18"/>
      <c r="P73" s="19">
        <v>10873.46</v>
      </c>
      <c r="Q73" s="19"/>
      <c r="R73" s="1"/>
    </row>
    <row r="74" spans="1:18" ht="15.75" customHeight="1" thickBot="1">
      <c r="A74" s="20" t="s">
        <v>20</v>
      </c>
      <c r="B74" s="20"/>
      <c r="C74" s="13" t="s">
        <v>151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"/>
    </row>
    <row r="75" spans="1:18" ht="24" customHeight="1" thickBot="1">
      <c r="A75" s="11">
        <v>29</v>
      </c>
      <c r="B75" s="11"/>
      <c r="C75" s="12" t="s">
        <v>152</v>
      </c>
      <c r="D75" s="13" t="s">
        <v>153</v>
      </c>
      <c r="E75" s="13"/>
      <c r="F75" s="13"/>
      <c r="G75" s="8" t="s">
        <v>154</v>
      </c>
      <c r="H75" s="12" t="s">
        <v>155</v>
      </c>
      <c r="I75" s="14">
        <v>43069</v>
      </c>
      <c r="J75" s="15">
        <v>5448.96</v>
      </c>
      <c r="K75" s="16" t="s">
        <v>20</v>
      </c>
      <c r="L75" s="17">
        <v>0</v>
      </c>
      <c r="M75" s="17"/>
      <c r="N75" s="17"/>
      <c r="O75" s="18"/>
      <c r="P75" s="19">
        <v>5448.96</v>
      </c>
      <c r="Q75" s="19"/>
      <c r="R75" s="1"/>
    </row>
    <row r="76" spans="1:18" ht="15.75" customHeight="1" thickBot="1">
      <c r="A76" s="20" t="s">
        <v>20</v>
      </c>
      <c r="B76" s="20"/>
      <c r="C76" s="13" t="s">
        <v>156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"/>
    </row>
    <row r="77" spans="1:18" ht="24" customHeight="1" thickBot="1">
      <c r="A77" s="11">
        <v>30</v>
      </c>
      <c r="B77" s="11"/>
      <c r="C77" s="12" t="s">
        <v>157</v>
      </c>
      <c r="D77" s="13" t="s">
        <v>158</v>
      </c>
      <c r="E77" s="13"/>
      <c r="F77" s="13"/>
      <c r="G77" s="8" t="s">
        <v>159</v>
      </c>
      <c r="H77" s="12" t="s">
        <v>160</v>
      </c>
      <c r="I77" s="14">
        <v>43069</v>
      </c>
      <c r="J77" s="15">
        <v>558.62</v>
      </c>
      <c r="K77" s="16" t="s">
        <v>20</v>
      </c>
      <c r="L77" s="17">
        <v>0</v>
      </c>
      <c r="M77" s="17"/>
      <c r="N77" s="17"/>
      <c r="O77" s="18"/>
      <c r="P77" s="19">
        <v>558.62</v>
      </c>
      <c r="Q77" s="19"/>
      <c r="R77" s="1"/>
    </row>
    <row r="78" spans="1:18" ht="15.75" customHeight="1" thickBot="1">
      <c r="A78" s="20" t="s">
        <v>20</v>
      </c>
      <c r="B78" s="20"/>
      <c r="C78" s="13" t="s">
        <v>161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"/>
    </row>
    <row r="79" spans="1:18" ht="24" customHeight="1" thickBot="1">
      <c r="A79" s="11">
        <v>31</v>
      </c>
      <c r="B79" s="11"/>
      <c r="C79" s="12" t="s">
        <v>162</v>
      </c>
      <c r="D79" s="13" t="s">
        <v>163</v>
      </c>
      <c r="E79" s="13"/>
      <c r="F79" s="13"/>
      <c r="G79" s="8" t="s">
        <v>164</v>
      </c>
      <c r="H79" s="12" t="s">
        <v>165</v>
      </c>
      <c r="I79" s="14">
        <v>43069</v>
      </c>
      <c r="J79" s="15">
        <v>18646.85</v>
      </c>
      <c r="K79" s="16" t="s">
        <v>20</v>
      </c>
      <c r="L79" s="17">
        <v>0</v>
      </c>
      <c r="M79" s="17"/>
      <c r="N79" s="17"/>
      <c r="O79" s="18"/>
      <c r="P79" s="19">
        <v>18646.85</v>
      </c>
      <c r="Q79" s="19"/>
      <c r="R79" s="1"/>
    </row>
    <row r="80" spans="1:18" ht="15.75" customHeight="1" thickBot="1">
      <c r="A80" s="20" t="s">
        <v>20</v>
      </c>
      <c r="B80" s="20"/>
      <c r="C80" s="13" t="s">
        <v>166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"/>
    </row>
    <row r="81" spans="1:18" ht="24" customHeight="1" thickBot="1">
      <c r="A81" s="11">
        <v>32</v>
      </c>
      <c r="B81" s="11"/>
      <c r="C81" s="12" t="s">
        <v>167</v>
      </c>
      <c r="D81" s="13" t="s">
        <v>168</v>
      </c>
      <c r="E81" s="13"/>
      <c r="F81" s="13"/>
      <c r="G81" s="8" t="s">
        <v>169</v>
      </c>
      <c r="H81" s="12" t="s">
        <v>170</v>
      </c>
      <c r="I81" s="14">
        <v>43069</v>
      </c>
      <c r="J81" s="15">
        <v>6925.25</v>
      </c>
      <c r="K81" s="16" t="s">
        <v>20</v>
      </c>
      <c r="L81" s="17">
        <v>0</v>
      </c>
      <c r="M81" s="17"/>
      <c r="N81" s="17"/>
      <c r="O81" s="18"/>
      <c r="P81" s="19">
        <v>6925.25</v>
      </c>
      <c r="Q81" s="19"/>
      <c r="R81" s="1"/>
    </row>
    <row r="82" spans="1:18" ht="15.75" customHeight="1" thickBot="1">
      <c r="A82" s="20" t="s">
        <v>20</v>
      </c>
      <c r="B82" s="20"/>
      <c r="C82" s="13" t="s">
        <v>171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"/>
    </row>
    <row r="83" spans="1:18" ht="24" customHeight="1" thickBot="1">
      <c r="A83" s="11">
        <v>33</v>
      </c>
      <c r="B83" s="11"/>
      <c r="C83" s="12" t="s">
        <v>172</v>
      </c>
      <c r="D83" s="13" t="s">
        <v>173</v>
      </c>
      <c r="E83" s="13"/>
      <c r="F83" s="13"/>
      <c r="G83" s="8" t="s">
        <v>174</v>
      </c>
      <c r="H83" s="12" t="s">
        <v>175</v>
      </c>
      <c r="I83" s="14">
        <v>43069</v>
      </c>
      <c r="J83" s="15">
        <v>26472.86</v>
      </c>
      <c r="K83" s="16" t="s">
        <v>20</v>
      </c>
      <c r="L83" s="17">
        <v>0</v>
      </c>
      <c r="M83" s="17"/>
      <c r="N83" s="17"/>
      <c r="O83" s="18"/>
      <c r="P83" s="19">
        <v>26472.86</v>
      </c>
      <c r="Q83" s="19"/>
      <c r="R83" s="1"/>
    </row>
    <row r="84" spans="1:18" ht="15.75" customHeight="1" thickBot="1">
      <c r="A84" s="20" t="s">
        <v>20</v>
      </c>
      <c r="B84" s="20"/>
      <c r="C84" s="13" t="s">
        <v>176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"/>
    </row>
    <row r="85" spans="1:18" ht="24" customHeight="1" thickBot="1">
      <c r="A85" s="11">
        <v>34</v>
      </c>
      <c r="B85" s="11"/>
      <c r="C85" s="12" t="s">
        <v>177</v>
      </c>
      <c r="D85" s="13" t="s">
        <v>178</v>
      </c>
      <c r="E85" s="13"/>
      <c r="F85" s="13"/>
      <c r="G85" s="8" t="s">
        <v>179</v>
      </c>
      <c r="H85" s="12" t="s">
        <v>180</v>
      </c>
      <c r="I85" s="14">
        <v>43069</v>
      </c>
      <c r="J85" s="15">
        <v>4263.51</v>
      </c>
      <c r="K85" s="16" t="s">
        <v>20</v>
      </c>
      <c r="L85" s="17">
        <v>0</v>
      </c>
      <c r="M85" s="17"/>
      <c r="N85" s="17"/>
      <c r="O85" s="18"/>
      <c r="P85" s="19">
        <v>4263.51</v>
      </c>
      <c r="Q85" s="19"/>
      <c r="R85" s="1"/>
    </row>
    <row r="86" spans="1:18" ht="15.75" customHeight="1" thickBot="1">
      <c r="A86" s="20" t="s">
        <v>20</v>
      </c>
      <c r="B86" s="20"/>
      <c r="C86" s="13" t="s">
        <v>66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"/>
    </row>
    <row r="87" spans="1:18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0.75" customHeight="1">
      <c r="A88" s="21" t="s">
        <v>20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10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9.5" customHeight="1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" customHeight="1" thickBot="1">
      <c r="A92" s="5" t="s">
        <v>3</v>
      </c>
      <c r="B92" s="5"/>
      <c r="C92" s="6" t="s">
        <v>4</v>
      </c>
      <c r="D92" s="6" t="s">
        <v>5</v>
      </c>
      <c r="E92" s="6"/>
      <c r="F92" s="6"/>
      <c r="G92" s="6" t="s">
        <v>6</v>
      </c>
      <c r="H92" s="6" t="s">
        <v>7</v>
      </c>
      <c r="I92" s="6"/>
      <c r="J92" s="6"/>
      <c r="K92" s="6" t="s">
        <v>8</v>
      </c>
      <c r="L92" s="6"/>
      <c r="M92" s="6"/>
      <c r="N92" s="6"/>
      <c r="O92" s="7" t="s">
        <v>9</v>
      </c>
      <c r="P92" s="6" t="s">
        <v>10</v>
      </c>
      <c r="Q92" s="6"/>
      <c r="R92" s="1"/>
    </row>
    <row r="93" spans="1:18" ht="15" customHeight="1" thickBot="1">
      <c r="A93" s="5"/>
      <c r="B93" s="5"/>
      <c r="C93" s="6"/>
      <c r="D93" s="6"/>
      <c r="E93" s="6"/>
      <c r="F93" s="6"/>
      <c r="G93" s="6"/>
      <c r="H93" s="8" t="s">
        <v>11</v>
      </c>
      <c r="I93" s="8" t="s">
        <v>12</v>
      </c>
      <c r="J93" s="8" t="s">
        <v>13</v>
      </c>
      <c r="K93" s="8" t="s">
        <v>14</v>
      </c>
      <c r="L93" s="9" t="s">
        <v>15</v>
      </c>
      <c r="M93" s="9"/>
      <c r="N93" s="9"/>
      <c r="O93" s="10"/>
      <c r="P93" s="6"/>
      <c r="Q93" s="6"/>
      <c r="R93" s="1"/>
    </row>
    <row r="94" spans="1:18" ht="24" customHeight="1" thickBot="1">
      <c r="A94" s="11">
        <v>35</v>
      </c>
      <c r="B94" s="11"/>
      <c r="C94" s="12" t="s">
        <v>181</v>
      </c>
      <c r="D94" s="13" t="s">
        <v>182</v>
      </c>
      <c r="E94" s="13"/>
      <c r="F94" s="13"/>
      <c r="G94" s="8" t="s">
        <v>183</v>
      </c>
      <c r="H94" s="12" t="s">
        <v>184</v>
      </c>
      <c r="I94" s="14">
        <v>43069</v>
      </c>
      <c r="J94" s="15">
        <v>14025.79</v>
      </c>
      <c r="K94" s="16" t="s">
        <v>20</v>
      </c>
      <c r="L94" s="17">
        <v>0</v>
      </c>
      <c r="M94" s="17"/>
      <c r="N94" s="17"/>
      <c r="O94" s="18">
        <v>103.78</v>
      </c>
      <c r="P94" s="19">
        <f>J94+O94</f>
        <v>14129.570000000002</v>
      </c>
      <c r="Q94" s="19"/>
      <c r="R94" s="1"/>
    </row>
    <row r="95" spans="1:18" ht="15.75" customHeight="1" thickBot="1">
      <c r="A95" s="20" t="s">
        <v>20</v>
      </c>
      <c r="B95" s="20"/>
      <c r="C95" s="13" t="s">
        <v>185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"/>
    </row>
    <row r="96" spans="1:18" ht="24" customHeight="1" thickBot="1">
      <c r="A96" s="11">
        <v>36</v>
      </c>
      <c r="B96" s="11"/>
      <c r="C96" s="12" t="s">
        <v>186</v>
      </c>
      <c r="D96" s="13" t="s">
        <v>187</v>
      </c>
      <c r="E96" s="13"/>
      <c r="F96" s="13"/>
      <c r="G96" s="8" t="s">
        <v>188</v>
      </c>
      <c r="H96" s="12" t="s">
        <v>189</v>
      </c>
      <c r="I96" s="14">
        <v>43069</v>
      </c>
      <c r="J96" s="15">
        <v>31955.09</v>
      </c>
      <c r="K96" s="16" t="s">
        <v>20</v>
      </c>
      <c r="L96" s="17">
        <v>0</v>
      </c>
      <c r="M96" s="17"/>
      <c r="N96" s="17"/>
      <c r="O96" s="18"/>
      <c r="P96" s="19">
        <v>31955.09</v>
      </c>
      <c r="Q96" s="19"/>
      <c r="R96" s="1"/>
    </row>
    <row r="97" spans="1:18" ht="15.75" customHeight="1" thickBot="1">
      <c r="A97" s="20" t="s">
        <v>20</v>
      </c>
      <c r="B97" s="20"/>
      <c r="C97" s="13" t="s">
        <v>190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"/>
    </row>
    <row r="98" spans="1:18" ht="24" customHeight="1" thickBot="1">
      <c r="A98" s="11">
        <v>37</v>
      </c>
      <c r="B98" s="11"/>
      <c r="C98" s="12" t="s">
        <v>191</v>
      </c>
      <c r="D98" s="13" t="s">
        <v>192</v>
      </c>
      <c r="E98" s="13"/>
      <c r="F98" s="13"/>
      <c r="G98" s="8" t="s">
        <v>193</v>
      </c>
      <c r="H98" s="12" t="s">
        <v>194</v>
      </c>
      <c r="I98" s="14">
        <v>43069</v>
      </c>
      <c r="J98" s="15">
        <v>29441.28</v>
      </c>
      <c r="K98" s="16" t="s">
        <v>20</v>
      </c>
      <c r="L98" s="17">
        <v>0</v>
      </c>
      <c r="M98" s="17"/>
      <c r="N98" s="17"/>
      <c r="O98" s="18"/>
      <c r="P98" s="19">
        <v>29441.28</v>
      </c>
      <c r="Q98" s="19"/>
      <c r="R98" s="1"/>
    </row>
    <row r="99" spans="1:18" ht="15.75" customHeight="1" thickBot="1">
      <c r="A99" s="20" t="s">
        <v>20</v>
      </c>
      <c r="B99" s="20"/>
      <c r="C99" s="13" t="s">
        <v>195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"/>
    </row>
    <row r="100" spans="1:18" ht="24" customHeight="1" thickBot="1">
      <c r="A100" s="11">
        <v>38</v>
      </c>
      <c r="B100" s="11"/>
      <c r="C100" s="12" t="s">
        <v>196</v>
      </c>
      <c r="D100" s="13" t="s">
        <v>197</v>
      </c>
      <c r="E100" s="13"/>
      <c r="F100" s="13"/>
      <c r="G100" s="8" t="s">
        <v>198</v>
      </c>
      <c r="H100" s="12" t="s">
        <v>199</v>
      </c>
      <c r="I100" s="14">
        <v>43069</v>
      </c>
      <c r="J100" s="15">
        <v>26601.17</v>
      </c>
      <c r="K100" s="16" t="s">
        <v>20</v>
      </c>
      <c r="L100" s="17">
        <v>0</v>
      </c>
      <c r="M100" s="17"/>
      <c r="N100" s="17"/>
      <c r="O100" s="18"/>
      <c r="P100" s="19">
        <v>26601.17</v>
      </c>
      <c r="Q100" s="19"/>
      <c r="R100" s="1"/>
    </row>
    <row r="101" spans="1:18" ht="15.75" customHeight="1" thickBot="1">
      <c r="A101" s="20" t="s">
        <v>20</v>
      </c>
      <c r="B101" s="20"/>
      <c r="C101" s="13" t="s">
        <v>200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"/>
    </row>
    <row r="102" spans="1:18" ht="24" customHeight="1" thickBot="1">
      <c r="A102" s="11">
        <v>39</v>
      </c>
      <c r="B102" s="11"/>
      <c r="C102" s="12" t="s">
        <v>201</v>
      </c>
      <c r="D102" s="13" t="s">
        <v>202</v>
      </c>
      <c r="E102" s="13"/>
      <c r="F102" s="13"/>
      <c r="G102" s="8" t="s">
        <v>203</v>
      </c>
      <c r="H102" s="12" t="s">
        <v>204</v>
      </c>
      <c r="I102" s="14">
        <v>43069</v>
      </c>
      <c r="J102" s="15">
        <v>16456</v>
      </c>
      <c r="K102" s="16" t="s">
        <v>20</v>
      </c>
      <c r="L102" s="17">
        <v>0</v>
      </c>
      <c r="M102" s="17"/>
      <c r="N102" s="17"/>
      <c r="O102" s="18"/>
      <c r="P102" s="19">
        <v>16456</v>
      </c>
      <c r="Q102" s="19"/>
      <c r="R102" s="1"/>
    </row>
    <row r="103" spans="1:18" ht="15.75" customHeight="1" thickBot="1">
      <c r="A103" s="20" t="s">
        <v>20</v>
      </c>
      <c r="B103" s="20"/>
      <c r="C103" s="13" t="s">
        <v>205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"/>
    </row>
    <row r="104" spans="1:18" ht="24" customHeight="1" thickBot="1">
      <c r="A104" s="11">
        <v>40</v>
      </c>
      <c r="B104" s="11"/>
      <c r="C104" s="12" t="s">
        <v>206</v>
      </c>
      <c r="D104" s="13" t="s">
        <v>207</v>
      </c>
      <c r="E104" s="13"/>
      <c r="F104" s="13"/>
      <c r="G104" s="8" t="s">
        <v>208</v>
      </c>
      <c r="H104" s="12" t="s">
        <v>127</v>
      </c>
      <c r="I104" s="14">
        <v>43069</v>
      </c>
      <c r="J104" s="15">
        <v>13616.68</v>
      </c>
      <c r="K104" s="16" t="s">
        <v>20</v>
      </c>
      <c r="L104" s="17">
        <v>0</v>
      </c>
      <c r="M104" s="17"/>
      <c r="N104" s="17"/>
      <c r="O104" s="18"/>
      <c r="P104" s="19">
        <v>13616.68</v>
      </c>
      <c r="Q104" s="19"/>
      <c r="R104" s="1"/>
    </row>
    <row r="105" spans="1:18" ht="15.75" customHeight="1" thickBot="1">
      <c r="A105" s="20" t="s">
        <v>20</v>
      </c>
      <c r="B105" s="20"/>
      <c r="C105" s="13" t="s">
        <v>209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"/>
    </row>
    <row r="106" spans="1:18" ht="24" customHeight="1" thickBot="1">
      <c r="A106" s="11">
        <v>41</v>
      </c>
      <c r="B106" s="11"/>
      <c r="C106" s="12" t="s">
        <v>210</v>
      </c>
      <c r="D106" s="13" t="s">
        <v>211</v>
      </c>
      <c r="E106" s="13"/>
      <c r="F106" s="13"/>
      <c r="G106" s="8" t="s">
        <v>212</v>
      </c>
      <c r="H106" s="12" t="s">
        <v>213</v>
      </c>
      <c r="I106" s="14">
        <v>43069</v>
      </c>
      <c r="J106" s="15">
        <v>3645.53</v>
      </c>
      <c r="K106" s="23">
        <v>3645.53</v>
      </c>
      <c r="L106" s="17">
        <v>0</v>
      </c>
      <c r="M106" s="17"/>
      <c r="N106" s="17"/>
      <c r="O106" s="18"/>
      <c r="P106" s="19">
        <f>J106-K106</f>
        <v>0</v>
      </c>
      <c r="Q106" s="19"/>
      <c r="R106" s="1"/>
    </row>
    <row r="107" spans="1:18" ht="15.75" customHeight="1" thickBot="1">
      <c r="A107" s="20" t="s">
        <v>20</v>
      </c>
      <c r="B107" s="20"/>
      <c r="C107" s="13" t="s">
        <v>214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"/>
    </row>
    <row r="108" spans="1:18" ht="19.5" customHeight="1" thickBot="1">
      <c r="A108" s="24" t="s">
        <v>215</v>
      </c>
      <c r="B108" s="24"/>
      <c r="C108" s="24"/>
      <c r="D108" s="24"/>
      <c r="E108" s="24"/>
      <c r="F108" s="24"/>
      <c r="G108" s="24"/>
      <c r="H108" s="25">
        <v>840208.17</v>
      </c>
      <c r="I108" s="25"/>
      <c r="J108" s="25"/>
      <c r="K108" s="26">
        <f>K106+41.4</f>
        <v>3686.9300000000003</v>
      </c>
      <c r="L108" s="27">
        <v>11</v>
      </c>
      <c r="M108" s="28"/>
      <c r="N108" s="29"/>
      <c r="O108" s="30">
        <v>103.78</v>
      </c>
      <c r="P108" s="27">
        <f>H108-K108-L108+O108</f>
        <v>836614.02</v>
      </c>
      <c r="Q108" s="31"/>
      <c r="R108" s="1"/>
    </row>
    <row r="109" spans="1:1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4.75" customHeight="1">
      <c r="A110" s="1"/>
      <c r="B110" s="32" t="s">
        <v>216</v>
      </c>
      <c r="C110" s="32"/>
      <c r="D110" s="32"/>
      <c r="E110" s="4" t="s">
        <v>217</v>
      </c>
      <c r="F110" s="4"/>
      <c r="G110" s="1"/>
      <c r="H110" s="4" t="s">
        <v>218</v>
      </c>
      <c r="I110" s="4"/>
      <c r="J110" s="4"/>
      <c r="K110" s="33"/>
      <c r="L110" s="4"/>
      <c r="M110" s="4"/>
      <c r="N110" s="4"/>
      <c r="O110" s="4"/>
      <c r="P110" s="4"/>
      <c r="Q110" s="4"/>
      <c r="R110" s="1"/>
    </row>
    <row r="111" spans="1:18" ht="4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39.75" customHeight="1">
      <c r="A112" s="1"/>
      <c r="B112" s="1"/>
      <c r="C112" s="1"/>
      <c r="D112" s="1"/>
      <c r="E112" s="1"/>
      <c r="F112" s="1"/>
      <c r="G112" s="1"/>
      <c r="H112" s="1"/>
      <c r="I112" s="1"/>
      <c r="J112" s="32" t="s">
        <v>219</v>
      </c>
      <c r="K112" s="32"/>
      <c r="L112" s="32"/>
      <c r="M112" s="32"/>
      <c r="N112" s="32"/>
      <c r="O112" s="32"/>
      <c r="P112" s="32"/>
      <c r="Q112" s="32"/>
      <c r="R112" s="32"/>
    </row>
  </sheetData>
  <mergeCells count="297">
    <mergeCell ref="J112:R112"/>
    <mergeCell ref="B110:D110"/>
    <mergeCell ref="E110:F110"/>
    <mergeCell ref="H110:J110"/>
    <mergeCell ref="K110:Q110"/>
    <mergeCell ref="A107:B107"/>
    <mergeCell ref="C107:Q107"/>
    <mergeCell ref="A108:G108"/>
    <mergeCell ref="H108:J108"/>
    <mergeCell ref="L108:N108"/>
    <mergeCell ref="P108:Q108"/>
    <mergeCell ref="A105:B105"/>
    <mergeCell ref="C105:Q105"/>
    <mergeCell ref="A106:B106"/>
    <mergeCell ref="D106:F106"/>
    <mergeCell ref="L106:N106"/>
    <mergeCell ref="P106:Q106"/>
    <mergeCell ref="A103:B103"/>
    <mergeCell ref="C103:Q103"/>
    <mergeCell ref="A104:B104"/>
    <mergeCell ref="D104:F104"/>
    <mergeCell ref="L104:N104"/>
    <mergeCell ref="P104:Q104"/>
    <mergeCell ref="A101:B101"/>
    <mergeCell ref="C101:Q101"/>
    <mergeCell ref="A102:B102"/>
    <mergeCell ref="D102:F102"/>
    <mergeCell ref="L102:N102"/>
    <mergeCell ref="P102:Q102"/>
    <mergeCell ref="A99:B99"/>
    <mergeCell ref="C99:Q99"/>
    <mergeCell ref="A100:B100"/>
    <mergeCell ref="D100:F100"/>
    <mergeCell ref="L100:N100"/>
    <mergeCell ref="P100:Q100"/>
    <mergeCell ref="A97:B97"/>
    <mergeCell ref="C97:Q97"/>
    <mergeCell ref="A98:B98"/>
    <mergeCell ref="D98:F98"/>
    <mergeCell ref="L98:N98"/>
    <mergeCell ref="P98:Q98"/>
    <mergeCell ref="A95:B95"/>
    <mergeCell ref="C95:Q95"/>
    <mergeCell ref="A96:B96"/>
    <mergeCell ref="D96:F96"/>
    <mergeCell ref="L96:N96"/>
    <mergeCell ref="P96:Q96"/>
    <mergeCell ref="P92:Q93"/>
    <mergeCell ref="L93:N93"/>
    <mergeCell ref="A94:B94"/>
    <mergeCell ref="D94:F94"/>
    <mergeCell ref="L94:N94"/>
    <mergeCell ref="P94:Q94"/>
    <mergeCell ref="A86:B86"/>
    <mergeCell ref="C86:Q86"/>
    <mergeCell ref="A88:R88"/>
    <mergeCell ref="A92:B93"/>
    <mergeCell ref="C92:C93"/>
    <mergeCell ref="D92:F93"/>
    <mergeCell ref="G92:G93"/>
    <mergeCell ref="H92:J92"/>
    <mergeCell ref="K92:N92"/>
    <mergeCell ref="O92:O93"/>
    <mergeCell ref="A84:B84"/>
    <mergeCell ref="C84:Q84"/>
    <mergeCell ref="A85:B85"/>
    <mergeCell ref="D85:F85"/>
    <mergeCell ref="L85:N85"/>
    <mergeCell ref="P85:Q85"/>
    <mergeCell ref="A82:B82"/>
    <mergeCell ref="C82:Q82"/>
    <mergeCell ref="A83:B83"/>
    <mergeCell ref="D83:F83"/>
    <mergeCell ref="L83:N83"/>
    <mergeCell ref="P83:Q83"/>
    <mergeCell ref="A80:B80"/>
    <mergeCell ref="C80:Q80"/>
    <mergeCell ref="A81:B81"/>
    <mergeCell ref="D81:F81"/>
    <mergeCell ref="L81:N81"/>
    <mergeCell ref="P81:Q81"/>
    <mergeCell ref="A78:B78"/>
    <mergeCell ref="C78:Q78"/>
    <mergeCell ref="A79:B79"/>
    <mergeCell ref="D79:F79"/>
    <mergeCell ref="L79:N79"/>
    <mergeCell ref="P79:Q79"/>
    <mergeCell ref="A76:B76"/>
    <mergeCell ref="C76:Q76"/>
    <mergeCell ref="A77:B77"/>
    <mergeCell ref="D77:F77"/>
    <mergeCell ref="L77:N77"/>
    <mergeCell ref="P77:Q77"/>
    <mergeCell ref="A74:B74"/>
    <mergeCell ref="C74:Q74"/>
    <mergeCell ref="A75:B75"/>
    <mergeCell ref="D75:F75"/>
    <mergeCell ref="L75:N75"/>
    <mergeCell ref="P75:Q75"/>
    <mergeCell ref="A72:B72"/>
    <mergeCell ref="C72:Q72"/>
    <mergeCell ref="A73:B73"/>
    <mergeCell ref="D73:F73"/>
    <mergeCell ref="L73:N73"/>
    <mergeCell ref="P73:Q73"/>
    <mergeCell ref="A70:B70"/>
    <mergeCell ref="C70:Q70"/>
    <mergeCell ref="A71:B71"/>
    <mergeCell ref="D71:F71"/>
    <mergeCell ref="L71:N71"/>
    <mergeCell ref="P71:Q71"/>
    <mergeCell ref="A68:B68"/>
    <mergeCell ref="C68:Q68"/>
    <mergeCell ref="A69:B69"/>
    <mergeCell ref="D69:F69"/>
    <mergeCell ref="L69:N69"/>
    <mergeCell ref="P69:Q69"/>
    <mergeCell ref="A66:B66"/>
    <mergeCell ref="C66:Q66"/>
    <mergeCell ref="A67:B67"/>
    <mergeCell ref="D67:F67"/>
    <mergeCell ref="L67:N67"/>
    <mergeCell ref="P67:Q67"/>
    <mergeCell ref="A64:B64"/>
    <mergeCell ref="C64:Q64"/>
    <mergeCell ref="A65:B65"/>
    <mergeCell ref="D65:F65"/>
    <mergeCell ref="L65:N65"/>
    <mergeCell ref="P65:Q65"/>
    <mergeCell ref="P61:Q62"/>
    <mergeCell ref="L62:N62"/>
    <mergeCell ref="A63:B63"/>
    <mergeCell ref="D63:F63"/>
    <mergeCell ref="L63:N63"/>
    <mergeCell ref="P63:Q63"/>
    <mergeCell ref="A57:B57"/>
    <mergeCell ref="C57:Q57"/>
    <mergeCell ref="A59:R59"/>
    <mergeCell ref="A61:B62"/>
    <mergeCell ref="C61:C62"/>
    <mergeCell ref="D61:F62"/>
    <mergeCell ref="G61:G62"/>
    <mergeCell ref="H61:J61"/>
    <mergeCell ref="K61:N61"/>
    <mergeCell ref="O61:O62"/>
    <mergeCell ref="A55:B55"/>
    <mergeCell ref="C55:Q55"/>
    <mergeCell ref="A56:B56"/>
    <mergeCell ref="D56:F56"/>
    <mergeCell ref="L56:N56"/>
    <mergeCell ref="P56:Q56"/>
    <mergeCell ref="A53:B53"/>
    <mergeCell ref="C53:Q53"/>
    <mergeCell ref="A54:B54"/>
    <mergeCell ref="D54:F54"/>
    <mergeCell ref="L54:N54"/>
    <mergeCell ref="P54:Q54"/>
    <mergeCell ref="A51:B51"/>
    <mergeCell ref="C51:Q51"/>
    <mergeCell ref="A52:B52"/>
    <mergeCell ref="D52:F52"/>
    <mergeCell ref="L52:N52"/>
    <mergeCell ref="P52:Q52"/>
    <mergeCell ref="A49:B49"/>
    <mergeCell ref="C49:Q49"/>
    <mergeCell ref="A50:B50"/>
    <mergeCell ref="D50:F50"/>
    <mergeCell ref="L50:N50"/>
    <mergeCell ref="P50:Q50"/>
    <mergeCell ref="A47:B47"/>
    <mergeCell ref="C47:Q47"/>
    <mergeCell ref="A48:B48"/>
    <mergeCell ref="D48:F48"/>
    <mergeCell ref="L48:N48"/>
    <mergeCell ref="P48:Q48"/>
    <mergeCell ref="A45:B45"/>
    <mergeCell ref="C45:Q45"/>
    <mergeCell ref="A46:B46"/>
    <mergeCell ref="D46:F46"/>
    <mergeCell ref="L46:N46"/>
    <mergeCell ref="P46:Q46"/>
    <mergeCell ref="A43:B43"/>
    <mergeCell ref="C43:Q43"/>
    <mergeCell ref="A44:B44"/>
    <mergeCell ref="D44:F44"/>
    <mergeCell ref="L44:N44"/>
    <mergeCell ref="P44:Q44"/>
    <mergeCell ref="A41:B41"/>
    <mergeCell ref="C41:Q41"/>
    <mergeCell ref="A42:B42"/>
    <mergeCell ref="D42:F42"/>
    <mergeCell ref="L42:N42"/>
    <mergeCell ref="P42:Q42"/>
    <mergeCell ref="A39:B39"/>
    <mergeCell ref="C39:Q39"/>
    <mergeCell ref="A40:B40"/>
    <mergeCell ref="D40:F40"/>
    <mergeCell ref="L40:N40"/>
    <mergeCell ref="P40:Q40"/>
    <mergeCell ref="A37:B37"/>
    <mergeCell ref="C37:Q37"/>
    <mergeCell ref="A38:B38"/>
    <mergeCell ref="D38:F38"/>
    <mergeCell ref="L38:N38"/>
    <mergeCell ref="P38:Q38"/>
    <mergeCell ref="A35:B35"/>
    <mergeCell ref="C35:Q35"/>
    <mergeCell ref="A36:B36"/>
    <mergeCell ref="D36:F36"/>
    <mergeCell ref="L36:N36"/>
    <mergeCell ref="P36:Q36"/>
    <mergeCell ref="P32:Q33"/>
    <mergeCell ref="L33:N33"/>
    <mergeCell ref="A34:B34"/>
    <mergeCell ref="D34:F34"/>
    <mergeCell ref="L34:N34"/>
    <mergeCell ref="P34:Q34"/>
    <mergeCell ref="A28:B28"/>
    <mergeCell ref="C28:Q28"/>
    <mergeCell ref="A30:R30"/>
    <mergeCell ref="A32:B33"/>
    <mergeCell ref="C32:C33"/>
    <mergeCell ref="D32:F33"/>
    <mergeCell ref="G32:G33"/>
    <mergeCell ref="H32:J32"/>
    <mergeCell ref="K32:N32"/>
    <mergeCell ref="O32:O33"/>
    <mergeCell ref="A26:B26"/>
    <mergeCell ref="C26:Q26"/>
    <mergeCell ref="A27:B27"/>
    <mergeCell ref="D27:F27"/>
    <mergeCell ref="L27:N27"/>
    <mergeCell ref="P27:Q27"/>
    <mergeCell ref="A24:B24"/>
    <mergeCell ref="C24:Q24"/>
    <mergeCell ref="A25:B25"/>
    <mergeCell ref="D25:F25"/>
    <mergeCell ref="L25:N25"/>
    <mergeCell ref="P25:Q25"/>
    <mergeCell ref="A22:B22"/>
    <mergeCell ref="C22:Q22"/>
    <mergeCell ref="A23:B23"/>
    <mergeCell ref="D23:F23"/>
    <mergeCell ref="L23:N23"/>
    <mergeCell ref="P23:Q23"/>
    <mergeCell ref="A20:B20"/>
    <mergeCell ref="C20:Q20"/>
    <mergeCell ref="A21:B21"/>
    <mergeCell ref="D21:F21"/>
    <mergeCell ref="L21:N21"/>
    <mergeCell ref="P21:Q21"/>
    <mergeCell ref="A18:B18"/>
    <mergeCell ref="C18:Q18"/>
    <mergeCell ref="A19:B19"/>
    <mergeCell ref="D19:F19"/>
    <mergeCell ref="L19:N19"/>
    <mergeCell ref="P19:Q19"/>
    <mergeCell ref="A16:B16"/>
    <mergeCell ref="C16:Q16"/>
    <mergeCell ref="A17:B17"/>
    <mergeCell ref="D17:F17"/>
    <mergeCell ref="L17:N17"/>
    <mergeCell ref="P17:Q17"/>
    <mergeCell ref="A14:B14"/>
    <mergeCell ref="C14:Q14"/>
    <mergeCell ref="A15:B15"/>
    <mergeCell ref="D15:F15"/>
    <mergeCell ref="L15:N15"/>
    <mergeCell ref="P15:Q15"/>
    <mergeCell ref="A12:B12"/>
    <mergeCell ref="C12:Q12"/>
    <mergeCell ref="A13:B13"/>
    <mergeCell ref="D13:F13"/>
    <mergeCell ref="L13:N13"/>
    <mergeCell ref="P13:Q13"/>
    <mergeCell ref="A10:B10"/>
    <mergeCell ref="C10:Q10"/>
    <mergeCell ref="A11:B11"/>
    <mergeCell ref="D11:F11"/>
    <mergeCell ref="L11:N11"/>
    <mergeCell ref="P11:Q11"/>
    <mergeCell ref="P7:Q8"/>
    <mergeCell ref="L8:N8"/>
    <mergeCell ref="A9:B9"/>
    <mergeCell ref="D9:F9"/>
    <mergeCell ref="L9:N9"/>
    <mergeCell ref="P9:Q9"/>
    <mergeCell ref="A2:Q2"/>
    <mergeCell ref="A4:R4"/>
    <mergeCell ref="A5:R5"/>
    <mergeCell ref="A7:B8"/>
    <mergeCell ref="C7:C8"/>
    <mergeCell ref="D7:F8"/>
    <mergeCell ref="G7:G8"/>
    <mergeCell ref="H7:J7"/>
    <mergeCell ref="K7:N7"/>
    <mergeCell ref="O7:O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dcterms:created xsi:type="dcterms:W3CDTF">2018-02-16T08:29:00Z</dcterms:created>
  <dcterms:modified xsi:type="dcterms:W3CDTF">2018-02-16T08:29:22Z</dcterms:modified>
  <cp:category/>
  <cp:version/>
  <cp:contentType/>
  <cp:contentStatus/>
</cp:coreProperties>
</file>